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105" windowWidth="14520" windowHeight="12225" tabRatio="907" activeTab="0"/>
  </bookViews>
  <sheets>
    <sheet name="Titulka" sheetId="30" r:id="rId1"/>
    <sheet name="Úvod" sheetId="64" r:id="rId2"/>
    <sheet name="Rekapitulace" sheetId="10" r:id="rId3"/>
    <sheet name="LPS" sheetId="60" r:id="rId4"/>
  </sheets>
  <externalReferences>
    <externalReference r:id="rId7"/>
    <externalReference r:id="rId8"/>
  </externalReferences>
  <definedNames>
    <definedName name="Ceník" localSheetId="1">'[1]Cenik'!$A$1:$F$11734</definedName>
    <definedName name="Ceník">'[2]Cenik'!$A$1:$F$11734</definedName>
    <definedName name="_xlnm.Print_Area" localSheetId="3">'LPS'!$B$1:$I$45</definedName>
    <definedName name="_xlnm.Print_Area" localSheetId="2">'Rekapitulace'!$B$2:$G$33</definedName>
    <definedName name="_xlnm.Print_Area" localSheetId="0">'Titulka'!$B$2:$AX$48</definedName>
    <definedName name="_xlnm.Print_Area" localSheetId="1">'Úvod'!$A$1:$B$27</definedName>
  </definedNames>
  <calcPr calcId="145621"/>
</workbook>
</file>

<file path=xl/sharedStrings.xml><?xml version="1.0" encoding="utf-8"?>
<sst xmlns="http://schemas.openxmlformats.org/spreadsheetml/2006/main" count="151" uniqueCount="110">
  <si>
    <t>Ruční zához  rýhy 35/70cm, hornina 4</t>
  </si>
  <si>
    <t>Ostatní</t>
  </si>
  <si>
    <t>Koordinace a spolupráce s jinými profesemi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</si>
  <si>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</si>
  <si>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</si>
  <si>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</si>
  <si>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</si>
  <si>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</si>
  <si>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</si>
  <si>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</si>
  <si>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</si>
  <si>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</si>
  <si>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</si>
  <si>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</si>
  <si>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</si>
  <si>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>HZS</t>
  </si>
  <si>
    <t>Poř.</t>
  </si>
  <si>
    <t>Systém:</t>
  </si>
  <si>
    <t>1.</t>
  </si>
  <si>
    <t>2.</t>
  </si>
  <si>
    <t>3.</t>
  </si>
  <si>
    <t>4.</t>
  </si>
  <si>
    <t>5.</t>
  </si>
  <si>
    <t>6.</t>
  </si>
  <si>
    <t>Cena</t>
  </si>
  <si>
    <t>Mimostaveništní doprava</t>
  </si>
  <si>
    <t>Přesun dodávek</t>
  </si>
  <si>
    <t>GZS</t>
  </si>
  <si>
    <t>Investor:</t>
  </si>
  <si>
    <t>0</t>
  </si>
  <si>
    <t>Ruční výkop rýhy 35/70cm, hornina 4</t>
  </si>
  <si>
    <t>Vypracování dokumentace skutečného provedení</t>
  </si>
  <si>
    <t>SP celkem bez DPH</t>
  </si>
  <si>
    <t>SP celkem vč. DPH</t>
  </si>
  <si>
    <t>Vedení prací, autorský dozor</t>
  </si>
  <si>
    <t>Akce:</t>
  </si>
  <si>
    <t>Příloha:</t>
  </si>
  <si>
    <t>Sada:</t>
  </si>
  <si>
    <t>m2</t>
  </si>
  <si>
    <t>SILNOPROUDÁ  ELEKTROTECHNIKA</t>
  </si>
  <si>
    <t>Upozornění pro zhotovitele</t>
  </si>
  <si>
    <t>Uzemňovací materiál</t>
  </si>
  <si>
    <t>Podpěra uzemňocavího vývodu</t>
  </si>
  <si>
    <t xml:space="preserve">drát nerez V4A ø10mm </t>
  </si>
  <si>
    <t>Zkušební svorka</t>
  </si>
  <si>
    <t>Štítek pro označení svodu</t>
  </si>
  <si>
    <t>Jímací vedení a svody</t>
  </si>
  <si>
    <r>
      <t xml:space="preserve">Drát AlMgSi </t>
    </r>
    <r>
      <rPr>
        <sz val="10"/>
        <rFont val="Calibri"/>
        <family val="2"/>
      </rPr>
      <t>Ø</t>
    </r>
    <r>
      <rPr>
        <sz val="10"/>
        <rFont val="Arial CE"/>
        <family val="2"/>
      </rPr>
      <t>8mm</t>
    </r>
  </si>
  <si>
    <t>Svorka na falc (zvolit dle typu falcu)</t>
  </si>
  <si>
    <t>Provedení antikorózního ošetření stáv. zemního vývodu</t>
  </si>
  <si>
    <t xml:space="preserve">Provedení elektrorevize, vyprac. reviz. zprávy </t>
  </si>
  <si>
    <t>LPS - Uzemnění, hromosvod</t>
  </si>
  <si>
    <t>Cena LPS celkem bez DPH</t>
  </si>
  <si>
    <t>1)</t>
  </si>
  <si>
    <t>Cenová soustava "VLASTNÍ" - Ocenění "vlastní" položky: na základě odborných znalostí a zkušeností projektanta při realizaci obdobných zakázek za období 5-ti let, nebo na základě CN. Nedílnou součástí soupisu prací je projektová dokumentace vč. textových příloh, na kterou se položky soupisu prací plně odkazují.</t>
  </si>
  <si>
    <t>2)</t>
  </si>
  <si>
    <t xml:space="preserve">Uvedené ceny jsou v Kč a nezahrnují DPH, pokud to není uvedeno. </t>
  </si>
  <si>
    <t>3)</t>
  </si>
  <si>
    <t>Veškeré položky na přípomoce, lešení, montážní plošiny, přesuny hmot a suti, uložení suti na skládku, dopravu, montáž, atd... jsou zahrnuty v jednotlivých cenách.</t>
  </si>
  <si>
    <t>4)</t>
  </si>
  <si>
    <t>Součásti prací jsou veškeré zkoušky, potřebná měření, inspekce, uvedení zařízení do provozu, zaškolení obsluhy</t>
  </si>
  <si>
    <t xml:space="preserve">5) </t>
  </si>
  <si>
    <t>Součástí dodávky je zpracování veškeré dílenské dokumentace a dokumentace skutečného provedení</t>
  </si>
  <si>
    <t>6) </t>
  </si>
  <si>
    <t xml:space="preserve">V rozsahu prací zhotovitele jsou rovněž jakékoliv prvky, zařízení, práce a pomocné materiály, které jsou nezbytně nutné k dodání, instalaci 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</t>
  </si>
  <si>
    <t xml:space="preserve">7) </t>
  </si>
  <si>
    <t>Součástí dodávky jsou veškerá měření jako například vytyčení konstrukcí, kontrolní měření, zaměření skutečného stavu apod.</t>
  </si>
  <si>
    <t xml:space="preserve">8) </t>
  </si>
  <si>
    <t>V nabídce musí být zahrnuta realizace díla, včetně koordinace provádění díla s ostatními profesemi.</t>
  </si>
  <si>
    <t xml:space="preserve">9) </t>
  </si>
  <si>
    <t xml:space="preserve">Projektant předpokládá, že zhotovitel je odborně způsobilá firma a proto odpovědností zhotovitele je, aby přesně stanovil rozsah svých prací, včetně návazností na stavbu, ostatní řemesla, harmonogram výstavby a časové rozdělení stavby na samostatně řešené části s příslušnými stranami. </t>
  </si>
  <si>
    <t>10)</t>
  </si>
  <si>
    <t>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</t>
  </si>
  <si>
    <t xml:space="preserve">11) </t>
  </si>
  <si>
    <t>Zhotovitel doplní poskytnuté informace svými vlastními znalostmi a zkušenostmi tak, aby mohl připravit úplnou nabídku a je plnou zhotovitelovou zodpovědností učinit potřebné dotazy, jak to pro tento účel považuje za nutné.</t>
  </si>
  <si>
    <t>12)</t>
  </si>
  <si>
    <t xml:space="preserve">Je povinností zhotovitele opatřit si všechny potřebné informace tak, aby mohl předložit pevnou definitivní cenu a kvalifikovanou nabídku, podle které zhotoví stavbu podle požadavků objednatele. </t>
  </si>
  <si>
    <t xml:space="preserve">13) </t>
  </si>
  <si>
    <t xml:space="preserve">Projektant na základě pověření objednatelem bude mít svrchovanou pravomoc při řešení všech záležitostí a případných neshod týkajících se kvality materiálu.                                                             </t>
  </si>
  <si>
    <t>2O20</t>
  </si>
  <si>
    <t>Rozebrání zámkové dlažby</t>
  </si>
  <si>
    <t>Zpětné uložení zámkové dlažby, včetně udusání a přípravy podkladu</t>
  </si>
  <si>
    <t>HROMOSVOD</t>
  </si>
  <si>
    <t xml:space="preserve">Zaváděcí tyč 10mm nerez V4A l=1,5m </t>
  </si>
  <si>
    <t>pásek nerez V4A 30/3,5</t>
  </si>
  <si>
    <t>svorka páska-páska FeZn</t>
  </si>
  <si>
    <t>svorka páska-drát nerez V4A</t>
  </si>
  <si>
    <t>svorka drát-drát nerez V4A</t>
  </si>
  <si>
    <t>Demontáže stávajících částí hromosvodu</t>
  </si>
  <si>
    <t>Připojení ocelových konstrukcí a  elektrických zařízení k systému vyrovnání potenciálu, včetně dodání svorky na kovové konstrukce</t>
  </si>
  <si>
    <t>Betonová podpěra FB vedení na ploché střechy</t>
  </si>
  <si>
    <t xml:space="preserve">Svorka k jímací tyči ø16mm Al </t>
  </si>
  <si>
    <t xml:space="preserve">Betonový podstavec 17kg s klínem </t>
  </si>
  <si>
    <t xml:space="preserve">Podložka </t>
  </si>
  <si>
    <t xml:space="preserve">Podpěra vedení výška 36mm </t>
  </si>
  <si>
    <t xml:space="preserve">Hmoždinka do pěnového polystyrenu  L 85mm  PA </t>
  </si>
  <si>
    <t xml:space="preserve">Svorka MV Al </t>
  </si>
  <si>
    <t>DPH 15%</t>
  </si>
  <si>
    <r>
      <t>Jímací tyč Al 2m/</t>
    </r>
    <r>
      <rPr>
        <sz val="10"/>
        <rFont val="Calibri"/>
        <family val="2"/>
      </rPr>
      <t>ø</t>
    </r>
    <r>
      <rPr>
        <sz val="10"/>
        <rFont val="Arial CE"/>
        <family val="2"/>
      </rPr>
      <t>16mm</t>
    </r>
  </si>
  <si>
    <t>DSP</t>
  </si>
  <si>
    <t>DOKUMENTACE PRO STAVEBNÍ POVOLENÍ</t>
  </si>
  <si>
    <t> D.1.4e</t>
  </si>
  <si>
    <t>2020/163</t>
  </si>
  <si>
    <t>ZATEPLENÍ BYTOVÝCH DOMŮ
ŽIŽKOVA 127 A 178</t>
  </si>
  <si>
    <t>Město Bohumín,
Masarykova 158, Nový Bohumín, 735 81 Bohumín</t>
  </si>
  <si>
    <t>06</t>
  </si>
  <si>
    <t>D.1.4 Rekapitulace</t>
  </si>
  <si>
    <t>Jímací tyče volně stojící, výška 3,5 m, včetně podstavce</t>
  </si>
  <si>
    <t>D.1.4 ROZPOČET (zadání)</t>
  </si>
  <si>
    <t>Zhotovitel: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</si>
</sst>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\ &quot;Kč&quot;;[Red]\-#,##0.0\ &quot;Kč&quot;"/>
    <numFmt numFmtId="166" formatCode="#,##0.00\ &quot;Kč&quot;"/>
    <numFmt numFmtId="167" formatCode="&quot;$&quot;#,##0.00"/>
    <numFmt numFmtId="168" formatCode="#,##0.00\ _K_č"/>
    <numFmt numFmtId="169" formatCode="0.0%"/>
    <numFmt numFmtId="170" formatCode="#,##0&quot; Kč&quot;;[Red]\-#,##0&quot; Kč&quot;"/>
    <numFmt numFmtId="171" formatCode="#,##0.00&quot; Kč&quot;;[Red]\-#,##0.00&quot; Kč&quot;"/>
    <numFmt numFmtId="172" formatCode="_(&quot;$&quot;* #,##0_);_(&quot;$&quot;* \(#,##0\);_(&quot;$&quot;* &quot;-&quot;_);_(@_)"/>
    <numFmt numFmtId="173" formatCode="#,##0.0_);[Red]\(#,##0.0\)"/>
    <numFmt numFmtId="174" formatCode="#,##0\ &quot;Kč&quot;"/>
    <numFmt numFmtId="175" formatCode="#,##0.00\ &quot;Kč&quot;;[Red]#,##0.00\ &quot;Kč&quot;"/>
    <numFmt numFmtId="176" formatCode="_-* #,##0_-;\-* #,##0_-;_-* &quot;-&quot;_-;_-@_-"/>
    <numFmt numFmtId="177" formatCode="&quot;$&quot;#,##0_);[Red]\(&quot;$&quot;#,##0\)"/>
    <numFmt numFmtId="178" formatCode="\$#,##0_);[Red]&quot;($&quot;#,##0\)"/>
    <numFmt numFmtId="179" formatCode="&quot;$&quot;#,##0.00_);[Red]\(&quot;$&quot;#,##0.00\)"/>
    <numFmt numFmtId="180" formatCode="\$#,##0.00_);[Red]&quot;($&quot;#,##0.00\)"/>
    <numFmt numFmtId="181" formatCode="_(&quot;$&quot;* #,##0.00_);_(&quot;$&quot;* \(#,##0.00\);_(&quot;$&quot;* &quot;-&quot;??_);_(@_)"/>
    <numFmt numFmtId="182" formatCode="#,##0_);[Red]\(#,##0\)"/>
    <numFmt numFmtId="183" formatCode="d/\ mmm\ yy"/>
    <numFmt numFmtId="184" formatCode="d\-mmm\-yy\ \ \ h:mm"/>
    <numFmt numFmtId="185" formatCode="d\-mmm\-yy&quot;   &quot;h:mm"/>
    <numFmt numFmtId="186" formatCode="#,##0.0_);\(#,##0.0\)"/>
    <numFmt numFmtId="187" formatCode="#,##0.00;\-#,##0.00"/>
    <numFmt numFmtId="188" formatCode="#,##0.000_);\(#,##0.000\)"/>
    <numFmt numFmtId="189" formatCode="_ * #,##0_ ;_ * \-#,##0_ ;_ * &quot;-&quot;_ ;_ @_ "/>
    <numFmt numFmtId="190" formatCode="_ * #,##0.00_ ;_ * \-#,##0.00_ ;_ * &quot;-&quot;??_ ;_ @_ "/>
    <numFmt numFmtId="191" formatCode="_-* #,##0.00_-;\-* #,##0.00_-;_-* &quot;-&quot;??_-;_-@_-"/>
    <numFmt numFmtId="192" formatCode="_-* #,##0.00\ [$€-1]_-;\-* #,##0.00\ [$€-1]_-;_-* &quot;-&quot;??\ [$€-1]_-"/>
    <numFmt numFmtId="193" formatCode="#,##0;\-#,##0"/>
    <numFmt numFmtId="194" formatCode="_(&quot;Kč&quot;* #,##0.00_);_(&quot;Kč&quot;* \(#,##0.00\);_(&quot;Kč&quot;* &quot;-&quot;??_);_(@_)"/>
    <numFmt numFmtId="195" formatCode="_-* #,##0.00&quot; Kč&quot;_-;\-* #,##0.00&quot; Kč&quot;_-;_-* \-??&quot; Kč&quot;_-;_-@_-"/>
    <numFmt numFmtId="196" formatCode="mmm\-yy_)"/>
    <numFmt numFmtId="197" formatCode="0.0%;\(0.0%\)"/>
    <numFmt numFmtId="198" formatCode="0%_);[Red]\(0%\)"/>
    <numFmt numFmtId="199" formatCode="0.0%_);[Red]\(0.0%\)"/>
    <numFmt numFmtId="200" formatCode="0.0%;[Red]\-0.0%"/>
    <numFmt numFmtId="201" formatCode="0.00%;[Red]\-0.00%"/>
    <numFmt numFmtId="202" formatCode="00##"/>
    <numFmt numFmtId="203" formatCode="#,##0;[Red]\-#,##0"/>
    <numFmt numFmtId="204" formatCode="#,##0\ _S_k"/>
    <numFmt numFmtId="205" formatCode="###,###,_);[Red]\(###,###,\)"/>
    <numFmt numFmtId="206" formatCode="###,###.0,_);[Red]\(###,###.0,\)"/>
    <numFmt numFmtId="207" formatCode="hh:mm\ AM/PM"/>
    <numFmt numFmtId="208" formatCode="_ &quot;Fr.&quot;\ * #,##0_ ;_ &quot;Fr.&quot;\ * \-#,##0_ ;_ &quot;Fr.&quot;\ * &quot;-&quot;_ ;_ @_ "/>
    <numFmt numFmtId="209" formatCode="_ &quot;Fr.&quot;\ * #,##0.00_ ;_ &quot;Fr.&quot;\ * \-#,##0.00_ ;_ &quot;Fr.&quot;\ * &quot;-&quot;??_ ;_ @_ "/>
    <numFmt numFmtId="210" formatCode="_-&quot;Ł&quot;* #,##0_-;\-&quot;Ł&quot;* #,##0_-;_-&quot;Ł&quot;* &quot;-&quot;_-;_-@_-"/>
    <numFmt numFmtId="211" formatCode="_-&quot;Ł&quot;* #,##0.00_-;\-&quot;Ł&quot;* #,##0.00_-;_-&quot;Ł&quot;* &quot;-&quot;??_-;_-@_-"/>
    <numFmt numFmtId="212" formatCode="###0_)"/>
  </numFmts>
  <fonts count="9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indexed="9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CE"/>
      <family val="2"/>
    </font>
    <font>
      <sz val="10"/>
      <name val="Helv"/>
      <family val="2"/>
    </font>
    <font>
      <b/>
      <sz val="10"/>
      <name val="Univers CE"/>
      <family val="2"/>
    </font>
    <font>
      <sz val="10"/>
      <name val="AvantGardeGothi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9"/>
      <name val="Arial CE"/>
      <family val="2"/>
    </font>
    <font>
      <b/>
      <u val="single"/>
      <sz val="12"/>
      <color indexed="10"/>
      <name val="Arial CE"/>
      <family val="2"/>
    </font>
    <font>
      <sz val="10"/>
      <color theme="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Prime CZ"/>
      <family val="3"/>
    </font>
    <font>
      <b/>
      <sz val="15"/>
      <name val="Prime CZ"/>
      <family val="3"/>
    </font>
    <font>
      <b/>
      <sz val="12"/>
      <name val="Prime CZ"/>
      <family val="3"/>
    </font>
    <font>
      <sz val="10"/>
      <name val="Times New Roman"/>
      <family val="1"/>
    </font>
    <font>
      <sz val="16"/>
      <name val="Prime"/>
      <family val="3"/>
    </font>
    <font>
      <b/>
      <sz val="16"/>
      <name val="Arial"/>
      <family val="2"/>
    </font>
    <font>
      <b/>
      <sz val="16"/>
      <color rgb="FF0000FF"/>
      <name val="Arial"/>
      <family val="2"/>
    </font>
    <font>
      <b/>
      <sz val="15"/>
      <color rgb="FF0000FF"/>
      <name val="Arial"/>
      <family val="2"/>
    </font>
    <font>
      <i/>
      <sz val="11"/>
      <name val="Arial"/>
      <family val="2"/>
    </font>
    <font>
      <sz val="11"/>
      <name val="Prime"/>
      <family val="3"/>
    </font>
    <font>
      <b/>
      <sz val="14"/>
      <name val="Prime CZ"/>
      <family val="3"/>
    </font>
    <font>
      <sz val="12"/>
      <name val="formata"/>
      <family val="2"/>
    </font>
    <font>
      <b/>
      <sz val="12"/>
      <name val="formata"/>
      <family val="2"/>
    </font>
    <font>
      <sz val="10"/>
      <name val="Univers (WN)"/>
      <family val="2"/>
    </font>
    <font>
      <u val="single"/>
      <sz val="10"/>
      <color indexed="36"/>
      <name val="Arial CE"/>
      <family val="2"/>
    </font>
    <font>
      <sz val="12"/>
      <name val="Arial Black"/>
      <family val="2"/>
    </font>
    <font>
      <sz val="8"/>
      <name val="Times New Roman"/>
      <family val="1"/>
    </font>
    <font>
      <sz val="8"/>
      <name val="CG Times (E1)"/>
      <family val="2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sz val="10"/>
      <color rgb="FF000000"/>
      <name val="MS Sans Serif"/>
      <family val="2"/>
    </font>
    <font>
      <sz val="11"/>
      <name val="Arial Black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name val="HelveticaNewE"/>
      <family val="2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0"/>
      <name val="Aharoni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8"/>
      <color indexed="8"/>
      <name val="Arial CE"/>
      <family val="2"/>
    </font>
    <font>
      <i/>
      <sz val="10"/>
      <name val="Times New Roman"/>
      <family val="1"/>
    </font>
    <font>
      <sz val="9"/>
      <name val="Arial CE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1"/>
      <name val="formata"/>
      <family val="2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5"/>
      </top>
      <bottom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 style="thin">
        <color indexed="9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rgb="FFFFFF00"/>
      </left>
      <right/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medium"/>
    </border>
    <border>
      <left/>
      <right style="thin">
        <color indexed="9"/>
      </right>
      <top/>
      <bottom style="hair">
        <color indexed="8"/>
      </bottom>
    </border>
  </borders>
  <cellStyleXfs count="26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" fontId="8" fillId="0" borderId="1">
      <alignment/>
      <protection/>
    </xf>
    <xf numFmtId="0" fontId="40" fillId="11" borderId="2" applyNumberFormat="0" applyFont="0" applyFill="0" applyBorder="0">
      <alignment/>
      <protection/>
    </xf>
    <xf numFmtId="0" fontId="23" fillId="0" borderId="3" applyNumberFormat="0" applyFill="0" applyAlignment="0" applyProtection="0"/>
    <xf numFmtId="0" fontId="41" fillId="0" borderId="0">
      <alignment/>
      <protection/>
    </xf>
    <xf numFmtId="0" fontId="32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9" borderId="4" applyNumberFormat="0" applyAlignment="0" applyProtection="0"/>
    <xf numFmtId="0" fontId="25" fillId="19" borderId="4" applyNumberFormat="0" applyAlignment="0" applyProtection="0"/>
    <xf numFmtId="0" fontId="42" fillId="0" borderId="5" applyNumberFormat="0" applyFont="0" applyFill="0" applyProtection="0">
      <alignment/>
    </xf>
    <xf numFmtId="0" fontId="43" fillId="0" borderId="6" applyNumberFormat="0">
      <alignment horizontal="left" vertical="center"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0" borderId="0">
      <alignment/>
      <protection/>
    </xf>
    <xf numFmtId="0" fontId="2" fillId="4" borderId="10" applyNumberFormat="0" applyFont="0" applyAlignment="0" applyProtection="0"/>
    <xf numFmtId="0" fontId="46" fillId="0" borderId="11" applyNumberFormat="0" applyFill="0" applyAlignment="0" applyProtection="0"/>
    <xf numFmtId="0" fontId="31" fillId="0" borderId="12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4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2" fillId="6" borderId="0" applyNumberFormat="0" applyBorder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1" borderId="16" applyNumberFormat="0" applyAlignment="0" applyProtection="0"/>
    <xf numFmtId="0" fontId="34" fillId="20" borderId="16" applyNumberFormat="0" applyAlignment="0" applyProtection="0"/>
    <xf numFmtId="0" fontId="35" fillId="20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49" fontId="17" fillId="0" borderId="0">
      <alignment/>
      <protection/>
    </xf>
    <xf numFmtId="49" fontId="51" fillId="0" borderId="0">
      <alignment/>
      <protection/>
    </xf>
    <xf numFmtId="49" fontId="51" fillId="0" borderId="0">
      <alignment/>
      <protection/>
    </xf>
    <xf numFmtId="49" fontId="51" fillId="0" borderId="0">
      <alignment/>
      <protection/>
    </xf>
    <xf numFmtId="49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7" fillId="0" borderId="0">
      <alignment/>
      <protection/>
    </xf>
    <xf numFmtId="0" fontId="39" fillId="0" borderId="0">
      <alignment/>
      <protection/>
    </xf>
    <xf numFmtId="0" fontId="17" fillId="0" borderId="0" applyProtection="0">
      <alignment/>
    </xf>
    <xf numFmtId="0" fontId="52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7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7" fillId="0" borderId="0">
      <alignment/>
      <protection/>
    </xf>
    <xf numFmtId="0" fontId="52" fillId="0" borderId="0">
      <alignment/>
      <protection/>
    </xf>
    <xf numFmtId="0" fontId="17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0" fontId="68" fillId="26" borderId="0" applyProtection="0">
      <alignment/>
    </xf>
    <xf numFmtId="6" fontId="17" fillId="0" borderId="0" applyFont="0" applyFill="0" applyBorder="0" applyAlignment="0" applyProtection="0"/>
    <xf numFmtId="170" fontId="66" fillId="0" borderId="0" applyFill="0" applyBorder="0" applyAlignment="0" applyProtection="0"/>
    <xf numFmtId="170" fontId="66" fillId="0" borderId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6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8" fontId="17" fillId="0" borderId="0" applyFont="0" applyFill="0" applyBorder="0" applyAlignment="0" applyProtection="0"/>
    <xf numFmtId="171" fontId="66" fillId="0" borderId="0" applyFill="0" applyBorder="0" applyAlignment="0" applyProtection="0"/>
    <xf numFmtId="171" fontId="66" fillId="0" borderId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70" fillId="0" borderId="0" applyProtection="0">
      <alignment/>
    </xf>
    <xf numFmtId="0" fontId="6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6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49" fontId="2" fillId="0" borderId="13">
      <alignment/>
      <protection/>
    </xf>
    <xf numFmtId="172" fontId="66" fillId="0" borderId="0" applyFont="0" applyFill="0" applyBorder="0" applyAlignment="0" applyProtection="0"/>
    <xf numFmtId="49" fontId="70" fillId="0" borderId="13">
      <alignment/>
      <protection/>
    </xf>
    <xf numFmtId="49" fontId="70" fillId="0" borderId="13">
      <alignment/>
      <protection/>
    </xf>
    <xf numFmtId="49" fontId="70" fillId="0" borderId="13">
      <alignment/>
      <protection/>
    </xf>
    <xf numFmtId="49" fontId="17" fillId="0" borderId="14">
      <alignment/>
      <protection/>
    </xf>
    <xf numFmtId="49" fontId="17" fillId="0" borderId="14">
      <alignment/>
      <protection/>
    </xf>
    <xf numFmtId="49" fontId="67" fillId="0" borderId="13">
      <alignment/>
      <protection/>
    </xf>
    <xf numFmtId="49" fontId="67" fillId="0" borderId="13">
      <alignment/>
      <protection/>
    </xf>
    <xf numFmtId="49" fontId="67" fillId="0" borderId="13">
      <alignment/>
      <protection/>
    </xf>
    <xf numFmtId="49" fontId="70" fillId="0" borderId="13">
      <alignment/>
      <protection/>
    </xf>
    <xf numFmtId="49" fontId="70" fillId="0" borderId="13">
      <alignment/>
      <protection/>
    </xf>
    <xf numFmtId="49" fontId="70" fillId="0" borderId="13">
      <alignment/>
      <protection/>
    </xf>
    <xf numFmtId="49" fontId="70" fillId="0" borderId="13">
      <alignment/>
      <protection/>
    </xf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0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49" fontId="70" fillId="0" borderId="0">
      <alignment horizontal="left"/>
      <protection/>
    </xf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0" borderId="0" applyNumberFormat="0" applyFill="0" applyBorder="0" applyAlignment="0">
      <protection/>
    </xf>
    <xf numFmtId="0" fontId="66" fillId="0" borderId="0">
      <alignment horizontal="right"/>
      <protection/>
    </xf>
    <xf numFmtId="0" fontId="72" fillId="0" borderId="0" applyNumberFormat="0" applyFill="0" applyBorder="0" applyAlignment="0">
      <protection/>
    </xf>
    <xf numFmtId="0" fontId="72" fillId="0" borderId="0" applyNumberFormat="0" applyFill="0" applyBorder="0" applyAlignment="0">
      <protection/>
    </xf>
    <xf numFmtId="0" fontId="72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1" fontId="66" fillId="0" borderId="1">
      <alignment/>
      <protection/>
    </xf>
    <xf numFmtId="0" fontId="66" fillId="11" borderId="2" applyNumberFormat="0" applyFont="0" applyFill="0" applyBorder="0">
      <alignment/>
      <protection/>
    </xf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2" fillId="0" borderId="18" applyNumberFormat="0" applyFont="0" applyFill="0" applyProtection="0">
      <alignment/>
    </xf>
    <xf numFmtId="175" fontId="66" fillId="0" borderId="0">
      <alignment horizontal="right"/>
      <protection/>
    </xf>
    <xf numFmtId="4" fontId="17" fillId="0" borderId="0" applyBorder="0">
      <alignment/>
      <protection locked="0"/>
    </xf>
    <xf numFmtId="4" fontId="17" fillId="0" borderId="0" applyBorder="0" applyProtection="0">
      <alignment/>
    </xf>
    <xf numFmtId="4" fontId="17" fillId="0" borderId="0" applyBorder="0" applyProtection="0">
      <alignment/>
    </xf>
    <xf numFmtId="4" fontId="74" fillId="0" borderId="0" applyBorder="0">
      <alignment/>
      <protection locked="0"/>
    </xf>
    <xf numFmtId="4" fontId="74" fillId="0" borderId="0" applyBorder="0">
      <alignment/>
      <protection locked="0"/>
    </xf>
    <xf numFmtId="4" fontId="74" fillId="0" borderId="0" applyBorder="0">
      <alignment/>
      <protection locked="0"/>
    </xf>
    <xf numFmtId="0" fontId="75" fillId="0" borderId="19" applyNumberFormat="0" applyFont="0" applyAlignment="0" applyProtection="0"/>
    <xf numFmtId="0" fontId="66" fillId="0" borderId="20" applyNumberFormat="0" applyAlignment="0" applyProtection="0"/>
    <xf numFmtId="0" fontId="66" fillId="0" borderId="20" applyNumberFormat="0" applyAlignment="0" applyProtection="0"/>
    <xf numFmtId="0" fontId="72" fillId="0" borderId="19" applyNumberFormat="0" applyFont="0" applyAlignment="0" applyProtection="0"/>
    <xf numFmtId="0" fontId="72" fillId="0" borderId="19" applyNumberFormat="0" applyFont="0" applyAlignment="0" applyProtection="0"/>
    <xf numFmtId="0" fontId="72" fillId="0" borderId="19" applyNumberFormat="0" applyFont="0" applyAlignment="0" applyProtection="0"/>
    <xf numFmtId="176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66" fillId="0" borderId="0" applyFill="0" applyBorder="0" applyAlignment="0" applyProtection="0"/>
    <xf numFmtId="178" fontId="66" fillId="0" borderId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66" fillId="0" borderId="0" applyFill="0" applyBorder="0" applyAlignment="0" applyProtection="0"/>
    <xf numFmtId="180" fontId="66" fillId="0" borderId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2" fontId="67" fillId="0" borderId="0" applyFont="0" applyFill="0" applyBorder="0" applyAlignment="0" applyProtection="0"/>
    <xf numFmtId="181" fontId="6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66" fillId="0" borderId="0">
      <alignment/>
      <protection/>
    </xf>
    <xf numFmtId="15" fontId="17" fillId="0" borderId="0" applyFont="0" applyFill="0" applyBorder="0" applyProtection="0">
      <alignment/>
    </xf>
    <xf numFmtId="183" fontId="66" fillId="0" borderId="0" applyFill="0" applyBorder="0" applyAlignment="0" applyProtection="0"/>
    <xf numFmtId="183" fontId="66" fillId="0" borderId="0" applyFill="0" applyBorder="0" applyAlignment="0" applyProtection="0"/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0" fontId="76" fillId="0" borderId="21" applyProtection="0">
      <alignment horizontal="center" vertical="top" wrapText="1"/>
    </xf>
    <xf numFmtId="184" fontId="17" fillId="0" borderId="0" applyFont="0" applyFill="0" applyBorder="0" applyProtection="0">
      <alignment horizontal="left"/>
    </xf>
    <xf numFmtId="185" fontId="66" fillId="0" borderId="0" applyFill="0" applyBorder="0" applyProtection="0">
      <alignment horizontal="left"/>
    </xf>
    <xf numFmtId="185" fontId="66" fillId="0" borderId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6" fontId="17" fillId="0" borderId="0" applyFont="0" applyFill="0" applyBorder="0" applyAlignment="0">
      <protection locked="0"/>
    </xf>
    <xf numFmtId="186" fontId="66" fillId="0" borderId="0" applyFill="0" applyBorder="0" applyAlignment="0" applyProtection="0"/>
    <xf numFmtId="186" fontId="66" fillId="0" borderId="0" applyFill="0" applyBorder="0" applyAlignment="0" applyProtection="0"/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39" fontId="67" fillId="0" borderId="0" applyFont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88" fontId="17" fillId="0" borderId="0" applyFont="0" applyFill="0" applyBorder="0" applyAlignment="0">
      <protection/>
    </xf>
    <xf numFmtId="188" fontId="66" fillId="0" borderId="0" applyFill="0" applyBorder="0" applyAlignment="0">
      <protection/>
    </xf>
    <xf numFmtId="188" fontId="66" fillId="0" borderId="0" applyFill="0" applyBorder="0" applyAlignment="0">
      <protection/>
    </xf>
    <xf numFmtId="188" fontId="0" fillId="0" borderId="0" applyFont="0" applyFill="0" applyBorder="0" applyAlignment="0">
      <protection/>
    </xf>
    <xf numFmtId="188" fontId="0" fillId="0" borderId="0" applyFont="0" applyFill="0" applyBorder="0" applyAlignment="0">
      <protection/>
    </xf>
    <xf numFmtId="188" fontId="0" fillId="0" borderId="0" applyFont="0" applyFill="0" applyBorder="0" applyAlignment="0">
      <protection/>
    </xf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4" fontId="2" fillId="0" borderId="0" applyFont="0" applyFill="0" applyBorder="0" applyAlignment="0" applyProtection="0"/>
    <xf numFmtId="0" fontId="66" fillId="0" borderId="0">
      <alignment/>
      <protection/>
    </xf>
    <xf numFmtId="49" fontId="77" fillId="53" borderId="0" applyBorder="0" applyProtection="0">
      <alignment horizontal="left"/>
    </xf>
    <xf numFmtId="0" fontId="78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79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37" fontId="17" fillId="0" borderId="0" applyFill="0" applyBorder="0" applyAlignment="0">
      <protection locked="0"/>
    </xf>
    <xf numFmtId="169" fontId="17" fillId="0" borderId="22" applyFill="0" applyBorder="0">
      <alignment/>
      <protection locked="0"/>
    </xf>
    <xf numFmtId="169" fontId="17" fillId="0" borderId="0" applyFill="0" applyBorder="0" applyAlignment="0">
      <protection locked="0"/>
    </xf>
    <xf numFmtId="169" fontId="17" fillId="0" borderId="0" applyFill="0" applyBorder="0" applyAlignment="0">
      <protection locked="0"/>
    </xf>
    <xf numFmtId="169" fontId="80" fillId="0" borderId="22" applyFill="0" applyBorder="0">
      <alignment/>
      <protection locked="0"/>
    </xf>
    <xf numFmtId="169" fontId="80" fillId="0" borderId="22" applyFill="0" applyBorder="0">
      <alignment/>
      <protection locked="0"/>
    </xf>
    <xf numFmtId="169" fontId="80" fillId="0" borderId="22" applyFill="0" applyBorder="0">
      <alignment/>
      <protection locked="0"/>
    </xf>
    <xf numFmtId="186" fontId="17" fillId="0" borderId="0" applyFill="0" applyBorder="0" applyAlignment="0">
      <protection locked="0"/>
    </xf>
    <xf numFmtId="186" fontId="80" fillId="0" borderId="0" applyFill="0" applyBorder="0" applyAlignment="0">
      <protection locked="0"/>
    </xf>
    <xf numFmtId="186" fontId="80" fillId="0" borderId="0" applyFill="0" applyBorder="0" applyAlignment="0">
      <protection locked="0"/>
    </xf>
    <xf numFmtId="186" fontId="80" fillId="0" borderId="0" applyFill="0" applyBorder="0" applyAlignment="0">
      <protection locked="0"/>
    </xf>
    <xf numFmtId="193" fontId="17" fillId="0" borderId="0" applyFill="0" applyBorder="0" applyAlignment="0">
      <protection locked="0"/>
    </xf>
    <xf numFmtId="188" fontId="17" fillId="0" borderId="0" applyFill="0" applyBorder="0" applyAlignment="0">
      <protection locked="0"/>
    </xf>
    <xf numFmtId="188" fontId="17" fillId="0" borderId="0" applyFill="0" applyBorder="0" applyAlignment="0" applyProtection="0"/>
    <xf numFmtId="188" fontId="17" fillId="0" borderId="0" applyFill="0" applyBorder="0" applyAlignment="0" applyProtection="0"/>
    <xf numFmtId="188" fontId="80" fillId="0" borderId="0" applyFill="0" applyBorder="0" applyAlignment="0">
      <protection locked="0"/>
    </xf>
    <xf numFmtId="188" fontId="80" fillId="0" borderId="0" applyFill="0" applyBorder="0" applyAlignment="0">
      <protection locked="0"/>
    </xf>
    <xf numFmtId="188" fontId="80" fillId="0" borderId="0" applyFill="0" applyBorder="0" applyAlignment="0">
      <protection locked="0"/>
    </xf>
    <xf numFmtId="193" fontId="17" fillId="0" borderId="0" applyFill="0" applyBorder="0" applyAlignment="0">
      <protection locked="0"/>
    </xf>
    <xf numFmtId="37" fontId="80" fillId="0" borderId="0" applyFill="0" applyBorder="0" applyAlignment="0">
      <protection locked="0"/>
    </xf>
    <xf numFmtId="37" fontId="80" fillId="0" borderId="0" applyFill="0" applyBorder="0" applyAlignment="0">
      <protection locked="0"/>
    </xf>
    <xf numFmtId="37" fontId="80" fillId="0" borderId="0" applyFill="0" applyBorder="0" applyAlignment="0">
      <protection locked="0"/>
    </xf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4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66" fillId="55" borderId="4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66" fillId="0" borderId="5" applyNumberFormat="0" applyFont="0" applyFill="0" applyProtection="0">
      <alignment/>
    </xf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9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195" fontId="17" fillId="0" borderId="0" applyFill="0" applyBorder="0" applyAlignment="0" applyProtection="0"/>
    <xf numFmtId="49" fontId="2" fillId="0" borderId="23" applyBorder="0" applyProtection="0">
      <alignment horizontal="left"/>
    </xf>
    <xf numFmtId="164" fontId="2" fillId="0" borderId="0" applyBorder="0" applyProtection="0">
      <alignment/>
    </xf>
    <xf numFmtId="0" fontId="66" fillId="0" borderId="0">
      <alignment horizontal="center"/>
      <protection/>
    </xf>
    <xf numFmtId="196" fontId="69" fillId="0" borderId="0" applyFont="0" applyFill="0" applyBorder="0" applyAlignment="0" applyProtection="0"/>
    <xf numFmtId="196" fontId="66" fillId="0" borderId="0" applyFill="0" applyBorder="0" applyAlignment="0" applyProtection="0"/>
    <xf numFmtId="196" fontId="66" fillId="0" borderId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6" applyNumberFormat="0">
      <alignment horizontal="left" vertical="center"/>
      <protection/>
    </xf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6" applyNumberFormat="0">
      <alignment horizontal="left" vertical="center"/>
      <protection/>
    </xf>
    <xf numFmtId="0" fontId="66" fillId="0" borderId="6" applyNumberFormat="0">
      <alignment horizontal="left" vertical="center"/>
      <protection/>
    </xf>
    <xf numFmtId="0" fontId="66" fillId="0" borderId="6" applyNumberFormat="0">
      <alignment horizontal="left" vertical="center"/>
      <protection/>
    </xf>
    <xf numFmtId="0" fontId="66" fillId="0" borderId="6" applyNumberFormat="0">
      <alignment horizontal="left" vertical="center"/>
      <protection/>
    </xf>
    <xf numFmtId="0" fontId="66" fillId="0" borderId="6" applyNumberFormat="0">
      <alignment horizontal="left" vertical="center"/>
      <protection/>
    </xf>
    <xf numFmtId="4" fontId="66" fillId="0" borderId="0" applyFill="0" applyBorder="0" applyProtection="0">
      <alignment horizontal="right"/>
    </xf>
    <xf numFmtId="4" fontId="66" fillId="0" borderId="0" applyFill="0" applyBorder="0" applyProtection="0">
      <alignment/>
    </xf>
    <xf numFmtId="4" fontId="66" fillId="0" borderId="0" applyFill="0" applyBorder="0" applyProtection="0">
      <alignment/>
    </xf>
    <xf numFmtId="4" fontId="66" fillId="0" borderId="0" applyFill="0" applyBorder="0" applyProtection="0">
      <alignment/>
    </xf>
    <xf numFmtId="0" fontId="17" fillId="0" borderId="28" applyBorder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82" fillId="0" borderId="0" applyBorder="0" applyProtection="0">
      <alignment/>
    </xf>
    <xf numFmtId="0" fontId="2" fillId="0" borderId="23" applyBorder="0">
      <alignment horizontal="left"/>
      <protection locked="0"/>
    </xf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83" fillId="0" borderId="14">
      <alignment horizontal="justify" vertical="center" wrapText="1"/>
      <protection locked="0"/>
    </xf>
    <xf numFmtId="173" fontId="17" fillId="0" borderId="0" applyFill="0" applyBorder="0" applyAlignment="0">
      <protection/>
    </xf>
    <xf numFmtId="173" fontId="84" fillId="0" borderId="0" applyFill="0" applyBorder="0" applyAlignment="0">
      <protection/>
    </xf>
    <xf numFmtId="173" fontId="84" fillId="0" borderId="0" applyFill="0" applyBorder="0" applyAlignment="0">
      <protection/>
    </xf>
    <xf numFmtId="173" fontId="84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6" fillId="0" borderId="0" applyFill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Protection="0">
      <alignment/>
    </xf>
    <xf numFmtId="0" fontId="2" fillId="0" borderId="0">
      <alignment/>
      <protection/>
    </xf>
    <xf numFmtId="197" fontId="17" fillId="0" borderId="29" applyFont="0" applyFill="0" applyBorder="0" applyProtection="0">
      <alignment/>
    </xf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66" fillId="0" borderId="0" applyFill="0" applyBorder="0" applyAlignment="0" applyProtection="0"/>
    <xf numFmtId="197" fontId="66" fillId="0" borderId="0" applyFill="0" applyBorder="0" applyAlignment="0" applyProtection="0"/>
    <xf numFmtId="198" fontId="17" fillId="0" borderId="0" applyFont="0" applyFill="0" applyBorder="0" applyAlignment="0" applyProtection="0"/>
    <xf numFmtId="198" fontId="66" fillId="0" borderId="0" applyFill="0" applyBorder="0" applyAlignment="0" applyProtection="0"/>
    <xf numFmtId="198" fontId="66" fillId="0" borderId="0" applyFill="0" applyBorder="0" applyAlignment="0" applyProtection="0"/>
    <xf numFmtId="199" fontId="17" fillId="0" borderId="0" applyFont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200" fontId="17" fillId="0" borderId="0" applyFont="0" applyFill="0" applyBorder="0" applyAlignment="0" applyProtection="0"/>
    <xf numFmtId="200" fontId="66" fillId="0" borderId="0" applyFill="0" applyBorder="0" applyAlignment="0" applyProtection="0"/>
    <xf numFmtId="200" fontId="66" fillId="0" borderId="0" applyFill="0" applyBorder="0" applyAlignment="0" applyProtection="0"/>
    <xf numFmtId="201" fontId="17" fillId="0" borderId="0" applyFont="0" applyFill="0" applyBorder="0" applyAlignment="0" applyProtection="0"/>
    <xf numFmtId="201" fontId="66" fillId="0" borderId="0" applyFill="0" applyBorder="0" applyAlignment="0" applyProtection="0"/>
    <xf numFmtId="201" fontId="66" fillId="0" borderId="0" applyFill="0" applyBorder="0" applyAlignment="0" applyProtection="0"/>
    <xf numFmtId="10" fontId="17" fillId="0" borderId="0" applyFont="0" applyFill="0" applyBorder="0" applyAlignment="0" applyProtection="0"/>
    <xf numFmtId="0" fontId="87" fillId="0" borderId="30">
      <alignment/>
      <protection/>
    </xf>
    <xf numFmtId="0" fontId="66" fillId="0" borderId="0">
      <alignment/>
      <protection/>
    </xf>
    <xf numFmtId="0" fontId="83" fillId="0" borderId="18" applyNumberFormat="0" applyFont="0" applyFill="0" applyAlignment="0" applyProtection="0"/>
    <xf numFmtId="0" fontId="83" fillId="0" borderId="14" applyProtection="0">
      <alignment vertical="center"/>
    </xf>
    <xf numFmtId="49" fontId="66" fillId="0" borderId="0">
      <alignment horizontal="left"/>
      <protection/>
    </xf>
    <xf numFmtId="0" fontId="88" fillId="0" borderId="14" applyProtection="0">
      <alignment horizontal="justify" vertical="center" wrapText="1"/>
    </xf>
    <xf numFmtId="202" fontId="66" fillId="0" borderId="0" applyProtection="0">
      <alignment horizontal="left"/>
    </xf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0" fontId="66" fillId="34" borderId="10" applyNumberFormat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17" fillId="56" borderId="0" applyNumberFormat="0" applyFon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18" fillId="0" borderId="0">
      <alignment/>
      <protection/>
    </xf>
    <xf numFmtId="3" fontId="76" fillId="0" borderId="0">
      <alignment horizontal="right" vertical="top"/>
      <protection locked="0"/>
    </xf>
    <xf numFmtId="1" fontId="70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89" fillId="0" borderId="0">
      <alignment/>
      <protection/>
    </xf>
    <xf numFmtId="0" fontId="75" fillId="0" borderId="0">
      <alignment/>
      <protection/>
    </xf>
    <xf numFmtId="4" fontId="66" fillId="0" borderId="0" applyFill="0" applyBorder="0" applyProtection="0">
      <alignment horizontal="left"/>
    </xf>
    <xf numFmtId="4" fontId="66" fillId="0" borderId="0" applyFill="0" applyBorder="0" applyProtection="0">
      <alignment/>
    </xf>
    <xf numFmtId="4" fontId="66" fillId="0" borderId="0" applyFill="0" applyBorder="0" applyProtection="0">
      <alignment/>
    </xf>
    <xf numFmtId="4" fontId="66" fillId="0" borderId="0" applyFill="0" applyProtection="0">
      <alignment/>
    </xf>
    <xf numFmtId="4" fontId="66" fillId="0" borderId="0" applyFill="0" applyBorder="0" applyProtection="0">
      <alignment/>
    </xf>
    <xf numFmtId="4" fontId="66" fillId="0" borderId="0" applyFill="0" applyBorder="0" applyProtection="0">
      <alignment/>
    </xf>
    <xf numFmtId="0" fontId="66" fillId="58" borderId="0">
      <alignment horizontal="left"/>
      <protection/>
    </xf>
    <xf numFmtId="0" fontId="66" fillId="59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7" fillId="0" borderId="0" applyFill="0" applyBorder="0" applyAlignment="0" applyProtection="0"/>
    <xf numFmtId="200" fontId="17" fillId="0" borderId="0" applyFill="0" applyBorder="0" applyAlignment="0" applyProtection="0"/>
    <xf numFmtId="200" fontId="66" fillId="0" borderId="0" applyFill="0" applyBorder="0" applyAlignment="0" applyProtection="0"/>
    <xf numFmtId="200" fontId="66" fillId="0" borderId="0" applyFill="0" applyBorder="0" applyAlignment="0" applyProtection="0"/>
    <xf numFmtId="203" fontId="66" fillId="0" borderId="0" applyFill="0" applyBorder="0" applyAlignment="0" applyProtection="0"/>
    <xf numFmtId="203" fontId="66" fillId="0" borderId="0" applyFill="0" applyBorder="0" applyAlignment="0" applyProtection="0"/>
    <xf numFmtId="204" fontId="90" fillId="0" borderId="31">
      <alignment vertical="top" wrapText="1"/>
      <protection locked="0"/>
    </xf>
    <xf numFmtId="49" fontId="66" fillId="0" borderId="0" applyFill="0" applyBorder="0" applyProtection="0">
      <alignment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05" fontId="17" fillId="0" borderId="0" applyFont="0" applyFill="0" applyBorder="0" applyAlignment="0" applyProtection="0"/>
    <xf numFmtId="205" fontId="66" fillId="0" borderId="0" applyFill="0" applyBorder="0" applyAlignment="0" applyProtection="0"/>
    <xf numFmtId="205" fontId="66" fillId="0" borderId="0" applyFill="0" applyBorder="0" applyAlignment="0" applyProtection="0"/>
    <xf numFmtId="206" fontId="17" fillId="0" borderId="0" applyFont="0" applyFill="0" applyBorder="0" applyAlignment="0" applyProtection="0"/>
    <xf numFmtId="206" fontId="66" fillId="0" borderId="0" applyFill="0" applyBorder="0" applyAlignment="0" applyProtection="0"/>
    <xf numFmtId="206" fontId="66" fillId="0" borderId="0" applyFill="0" applyBorder="0" applyAlignment="0" applyProtection="0"/>
    <xf numFmtId="18" fontId="17" fillId="0" borderId="0" applyFont="0" applyFill="0" applyBorder="0" applyProtection="0">
      <alignment/>
    </xf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207" fontId="66" fillId="0" borderId="0" applyFill="0" applyBorder="0" applyAlignment="0" applyProtection="0"/>
    <xf numFmtId="0" fontId="17" fillId="0" borderId="32" applyNumberFormat="0" applyFon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0">
      <alignment/>
      <protection/>
    </xf>
    <xf numFmtId="0" fontId="66" fillId="26" borderId="34">
      <alignment vertical="center"/>
      <protection/>
    </xf>
    <xf numFmtId="0" fontId="17" fillId="0" borderId="35" applyNumberFormat="0" applyFon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31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1" borderId="16" applyNumberFormat="0" applyAlignment="0" applyProtection="0"/>
    <xf numFmtId="0" fontId="66" fillId="31" borderId="16" applyNumberFormat="0" applyAlignment="0" applyProtection="0"/>
    <xf numFmtId="0" fontId="66" fillId="31" borderId="16" applyNumberFormat="0" applyAlignment="0" applyProtection="0"/>
    <xf numFmtId="0" fontId="66" fillId="31" borderId="16" applyNumberFormat="0" applyAlignment="0" applyProtection="0"/>
    <xf numFmtId="0" fontId="66" fillId="31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66" fillId="32" borderId="16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66" fillId="28" borderId="16" applyNumberFormat="0" applyAlignment="0" applyProtection="0"/>
    <xf numFmtId="0" fontId="66" fillId="29" borderId="16" applyNumberFormat="0" applyAlignment="0" applyProtection="0"/>
    <xf numFmtId="0" fontId="66" fillId="29" borderId="16" applyNumberFormat="0" applyAlignment="0" applyProtection="0"/>
    <xf numFmtId="0" fontId="66" fillId="28" borderId="16" applyNumberFormat="0" applyAlignment="0" applyProtection="0"/>
    <xf numFmtId="0" fontId="66" fillId="28" borderId="16" applyNumberFormat="0" applyAlignment="0" applyProtection="0"/>
    <xf numFmtId="0" fontId="66" fillId="28" borderId="16" applyNumberFormat="0" applyAlignment="0" applyProtection="0"/>
    <xf numFmtId="0" fontId="66" fillId="28" borderId="16" applyNumberFormat="0" applyAlignment="0" applyProtection="0"/>
    <xf numFmtId="0" fontId="66" fillId="28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28" borderId="17" applyNumberFormat="0" applyAlignment="0" applyProtection="0"/>
    <xf numFmtId="0" fontId="66" fillId="29" borderId="17" applyNumberFormat="0" applyAlignment="0" applyProtection="0"/>
    <xf numFmtId="0" fontId="66" fillId="29" borderId="17" applyNumberFormat="0" applyAlignment="0" applyProtection="0"/>
    <xf numFmtId="0" fontId="66" fillId="28" borderId="17" applyNumberFormat="0" applyAlignment="0" applyProtection="0"/>
    <xf numFmtId="0" fontId="66" fillId="28" borderId="17" applyNumberFormat="0" applyAlignment="0" applyProtection="0"/>
    <xf numFmtId="0" fontId="66" fillId="28" borderId="17" applyNumberFormat="0" applyAlignment="0" applyProtection="0"/>
    <xf numFmtId="0" fontId="66" fillId="28" borderId="17" applyNumberFormat="0" applyAlignment="0" applyProtection="0"/>
    <xf numFmtId="0" fontId="66" fillId="28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39" borderId="17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17" fillId="0" borderId="31" applyFont="0" applyFill="0" applyBorder="0" applyAlignment="0" applyProtection="0"/>
    <xf numFmtId="212" fontId="66" fillId="0" borderId="0" applyFill="0" applyBorder="0" applyAlignment="0" applyProtection="0"/>
    <xf numFmtId="212" fontId="66" fillId="0" borderId="0" applyFill="0" applyBorder="0" applyAlignment="0" applyProtection="0"/>
    <xf numFmtId="0" fontId="70" fillId="0" borderId="0">
      <alignment/>
      <protection/>
    </xf>
    <xf numFmtId="0" fontId="8" fillId="0" borderId="13">
      <alignment vertical="center" wrapText="1"/>
      <protection/>
    </xf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39" fillId="0" borderId="0">
      <alignment/>
      <protection/>
    </xf>
  </cellStyleXfs>
  <cellXfs count="182">
    <xf numFmtId="0" fontId="0" fillId="0" borderId="0" xfId="0"/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49" fontId="5" fillId="64" borderId="37" xfId="0" applyNumberFormat="1" applyFont="1" applyFill="1" applyBorder="1" applyAlignment="1" applyProtection="1">
      <alignment horizontal="center" vertical="center"/>
      <protection/>
    </xf>
    <xf numFmtId="4" fontId="6" fillId="64" borderId="37" xfId="0" applyNumberFormat="1" applyFont="1" applyFill="1" applyBorder="1" applyAlignment="1" applyProtection="1">
      <alignment horizontal="center" vertical="center"/>
      <protection/>
    </xf>
    <xf numFmtId="49" fontId="2" fillId="28" borderId="38" xfId="0" applyNumberFormat="1" applyFont="1" applyFill="1" applyBorder="1" applyAlignment="1" applyProtection="1">
      <alignment vertical="center"/>
      <protection/>
    </xf>
    <xf numFmtId="4" fontId="7" fillId="28" borderId="38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9" fontId="5" fillId="64" borderId="39" xfId="0" applyNumberFormat="1" applyFont="1" applyFill="1" applyBorder="1" applyAlignment="1" applyProtection="1">
      <alignment horizontal="center" vertical="center" wrapText="1"/>
      <protection/>
    </xf>
    <xf numFmtId="49" fontId="9" fillId="28" borderId="38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/>
      <protection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7" fillId="0" borderId="40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vertical="center" wrapText="1"/>
      <protection/>
    </xf>
    <xf numFmtId="49" fontId="2" fillId="0" borderId="41" xfId="0" applyNumberFormat="1" applyFont="1" applyFill="1" applyBorder="1" applyAlignment="1" applyProtection="1">
      <alignment vertical="center"/>
      <protection/>
    </xf>
    <xf numFmtId="4" fontId="7" fillId="0" borderId="41" xfId="0" applyNumberFormat="1" applyFont="1" applyFill="1" applyBorder="1" applyAlignment="1" applyProtection="1">
      <alignment vertical="center"/>
      <protection/>
    </xf>
    <xf numFmtId="49" fontId="14" fillId="0" borderId="38" xfId="0" applyNumberFormat="1" applyFont="1" applyFill="1" applyBorder="1" applyAlignment="1" applyProtection="1">
      <alignment vertical="center"/>
      <protection/>
    </xf>
    <xf numFmtId="4" fontId="14" fillId="0" borderId="38" xfId="0" applyNumberFormat="1" applyFont="1" applyFill="1" applyBorder="1" applyAlignment="1" applyProtection="1">
      <alignment vertical="center"/>
      <protection locked="0"/>
    </xf>
    <xf numFmtId="49" fontId="15" fillId="0" borderId="38" xfId="0" applyNumberFormat="1" applyFont="1" applyFill="1" applyBorder="1" applyAlignment="1" applyProtection="1">
      <alignment vertical="center" wrapText="1"/>
      <protection/>
    </xf>
    <xf numFmtId="4" fontId="16" fillId="0" borderId="38" xfId="0" applyNumberFormat="1" applyFont="1" applyFill="1" applyBorder="1" applyAlignment="1" applyProtection="1">
      <alignment vertical="center"/>
      <protection/>
    </xf>
    <xf numFmtId="49" fontId="14" fillId="0" borderId="40" xfId="0" applyNumberFormat="1" applyFont="1" applyFill="1" applyBorder="1" applyAlignment="1" applyProtection="1">
      <alignment vertical="center"/>
      <protection/>
    </xf>
    <xf numFmtId="49" fontId="14" fillId="0" borderId="4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9" fontId="5" fillId="64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vertical="center"/>
      <protection/>
    </xf>
    <xf numFmtId="49" fontId="14" fillId="0" borderId="44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9" borderId="0" xfId="73" applyFont="1" applyFill="1" applyBorder="1" applyAlignment="1">
      <alignment horizontal="center"/>
      <protection/>
    </xf>
    <xf numFmtId="9" fontId="11" fillId="9" borderId="0" xfId="73" applyNumberFormat="1" applyFont="1" applyFill="1" applyBorder="1" applyAlignment="1">
      <alignment horizontal="center"/>
      <protection/>
    </xf>
    <xf numFmtId="165" fontId="1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6" fillId="64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Border="1"/>
    <xf numFmtId="6" fontId="12" fillId="0" borderId="0" xfId="0" applyNumberFormat="1" applyFont="1" applyBorder="1"/>
    <xf numFmtId="0" fontId="3" fillId="0" borderId="0" xfId="0" applyFont="1" applyBorder="1" applyAlignment="1" applyProtection="1">
      <alignment vertical="center"/>
      <protection/>
    </xf>
    <xf numFmtId="6" fontId="13" fillId="0" borderId="0" xfId="0" applyNumberFormat="1" applyFont="1" applyBorder="1"/>
    <xf numFmtId="0" fontId="2" fillId="0" borderId="0" xfId="73" applyFont="1" applyFill="1" applyBorder="1" applyAlignment="1">
      <alignment/>
      <protection/>
    </xf>
    <xf numFmtId="0" fontId="0" fillId="0" borderId="0" xfId="0" applyBorder="1" applyAlignment="1" applyProtection="1">
      <alignment vertical="center"/>
      <protection/>
    </xf>
    <xf numFmtId="49" fontId="19" fillId="0" borderId="38" xfId="0" applyNumberFormat="1" applyFont="1" applyFill="1" applyBorder="1" applyAlignment="1" applyProtection="1">
      <alignment vertical="center" wrapText="1"/>
      <protection/>
    </xf>
    <xf numFmtId="49" fontId="18" fillId="0" borderId="38" xfId="0" applyNumberFormat="1" applyFont="1" applyFill="1" applyBorder="1" applyAlignment="1" applyProtection="1">
      <alignment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168" fontId="5" fillId="64" borderId="37" xfId="0" applyNumberFormat="1" applyFont="1" applyFill="1" applyBorder="1" applyAlignment="1" applyProtection="1">
      <alignment horizontal="center" vertical="center"/>
      <protection/>
    </xf>
    <xf numFmtId="168" fontId="2" fillId="28" borderId="38" xfId="0" applyNumberFormat="1" applyFont="1" applyFill="1" applyBorder="1" applyAlignment="1" applyProtection="1">
      <alignment vertical="center"/>
      <protection/>
    </xf>
    <xf numFmtId="168" fontId="37" fillId="0" borderId="0" xfId="0" applyNumberFormat="1" applyFont="1" applyBorder="1" applyAlignment="1" applyProtection="1">
      <alignment horizontal="right" vertical="center"/>
      <protection/>
    </xf>
    <xf numFmtId="168" fontId="37" fillId="0" borderId="0" xfId="0" applyNumberFormat="1" applyFont="1" applyAlignment="1" applyProtection="1">
      <alignment horizontal="right"/>
      <protection/>
    </xf>
    <xf numFmtId="168" fontId="3" fillId="0" borderId="38" xfId="0" applyNumberFormat="1" applyFont="1" applyFill="1" applyBorder="1" applyAlignment="1" applyProtection="1">
      <alignment horizontal="right" vertical="center"/>
      <protection/>
    </xf>
    <xf numFmtId="168" fontId="2" fillId="28" borderId="38" xfId="0" applyNumberFormat="1" applyFont="1" applyFill="1" applyBorder="1" applyAlignment="1" applyProtection="1">
      <alignment horizontal="right" vertical="center"/>
      <protection/>
    </xf>
    <xf numFmtId="168" fontId="2" fillId="0" borderId="38" xfId="0" applyNumberFormat="1" applyFont="1" applyFill="1" applyBorder="1" applyAlignment="1" applyProtection="1">
      <alignment horizontal="right" vertical="center"/>
      <protection/>
    </xf>
    <xf numFmtId="168" fontId="3" fillId="0" borderId="40" xfId="0" applyNumberFormat="1" applyFont="1" applyFill="1" applyBorder="1" applyAlignment="1" applyProtection="1">
      <alignment horizontal="right" vertical="center"/>
      <protection/>
    </xf>
    <xf numFmtId="168" fontId="38" fillId="0" borderId="38" xfId="0" applyNumberFormat="1" applyFont="1" applyFill="1" applyBorder="1" applyAlignment="1" applyProtection="1">
      <alignment horizontal="right" vertical="center"/>
      <protection/>
    </xf>
    <xf numFmtId="168" fontId="38" fillId="0" borderId="41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>
      <alignment horizontal="right"/>
    </xf>
    <xf numFmtId="49" fontId="5" fillId="64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164" fontId="5" fillId="64" borderId="45" xfId="0" applyNumberFormat="1" applyFont="1" applyFill="1" applyBorder="1" applyAlignment="1" applyProtection="1">
      <alignment horizontal="center" vertical="center"/>
      <protection/>
    </xf>
    <xf numFmtId="164" fontId="2" fillId="28" borderId="46" xfId="0" applyNumberFormat="1" applyFont="1" applyFill="1" applyBorder="1" applyAlignment="1" applyProtection="1">
      <alignment vertical="center"/>
      <protection/>
    </xf>
    <xf numFmtId="4" fontId="2" fillId="0" borderId="46" xfId="0" applyNumberFormat="1" applyFont="1" applyFill="1" applyBorder="1" applyAlignment="1" applyProtection="1">
      <alignment vertical="center"/>
      <protection/>
    </xf>
    <xf numFmtId="4" fontId="2" fillId="0" borderId="44" xfId="0" applyNumberFormat="1" applyFont="1" applyFill="1" applyBorder="1" applyAlignment="1" applyProtection="1">
      <alignment vertical="center"/>
      <protection/>
    </xf>
    <xf numFmtId="4" fontId="18" fillId="0" borderId="46" xfId="0" applyNumberFormat="1" applyFont="1" applyFill="1" applyBorder="1" applyAlignment="1" applyProtection="1">
      <alignment vertical="center"/>
      <protection/>
    </xf>
    <xf numFmtId="4" fontId="2" fillId="0" borderId="43" xfId="0" applyNumberFormat="1" applyFont="1" applyFill="1" applyBorder="1" applyAlignment="1" applyProtection="1">
      <alignment vertical="center"/>
      <protection/>
    </xf>
    <xf numFmtId="4" fontId="6" fillId="64" borderId="38" xfId="0" applyNumberFormat="1" applyFont="1" applyFill="1" applyBorder="1" applyAlignment="1" applyProtection="1">
      <alignment horizontal="center" vertical="center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166" fontId="20" fillId="0" borderId="38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0" fillId="0" borderId="41" xfId="0" applyNumberFormat="1" applyFont="1" applyFill="1" applyBorder="1" applyAlignment="1" applyProtection="1">
      <alignment vertical="center"/>
      <protection/>
    </xf>
    <xf numFmtId="0" fontId="48" fillId="0" borderId="0" xfId="73" applyFont="1" applyFill="1" applyBorder="1" applyAlignment="1">
      <alignment horizontal="left" vertical="top"/>
      <protection/>
    </xf>
    <xf numFmtId="49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9" fontId="2" fillId="0" borderId="38" xfId="0" applyNumberFormat="1" applyFont="1" applyFill="1" applyBorder="1" applyAlignment="1" applyProtection="1">
      <alignment horizontal="left" vertical="center" wrapText="1"/>
      <protection/>
    </xf>
    <xf numFmtId="9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50" fillId="0" borderId="38" xfId="0" applyNumberFormat="1" applyFont="1" applyFill="1" applyBorder="1" applyAlignment="1" applyProtection="1">
      <alignment horizontal="center" vertical="center"/>
      <protection/>
    </xf>
    <xf numFmtId="169" fontId="2" fillId="0" borderId="38" xfId="0" applyNumberFormat="1" applyFont="1" applyFill="1" applyBorder="1" applyAlignment="1" applyProtection="1">
      <alignment horizontal="left" vertical="center" wrapText="1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3" fillId="65" borderId="47" xfId="0" applyFont="1" applyFill="1" applyBorder="1" applyAlignment="1">
      <alignment vertical="center"/>
    </xf>
    <xf numFmtId="0" fontId="53" fillId="65" borderId="0" xfId="0" applyFont="1" applyFill="1" applyBorder="1" applyAlignment="1">
      <alignment vertical="center"/>
    </xf>
    <xf numFmtId="0" fontId="54" fillId="65" borderId="0" xfId="0" applyFont="1" applyFill="1" applyAlignment="1">
      <alignment vertical="center"/>
    </xf>
    <xf numFmtId="0" fontId="55" fillId="65" borderId="0" xfId="0" applyFont="1" applyFill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47" xfId="0" applyFont="1" applyBorder="1" applyAlignment="1">
      <alignment vertical="center"/>
    </xf>
    <xf numFmtId="0" fontId="61" fillId="0" borderId="47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1" fillId="0" borderId="47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>
      <alignment horizontal="left" vertical="top" wrapText="1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6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65" fillId="0" borderId="0" xfId="106" applyFont="1" applyAlignment="1">
      <alignment horizontal="center" vertical="center"/>
      <protection/>
    </xf>
    <xf numFmtId="0" fontId="64" fillId="0" borderId="0" xfId="106">
      <alignment/>
      <protection/>
    </xf>
    <xf numFmtId="4" fontId="2" fillId="0" borderId="48" xfId="0" applyNumberFormat="1" applyFont="1" applyFill="1" applyBorder="1" applyAlignment="1" applyProtection="1">
      <alignment vertical="center"/>
      <protection/>
    </xf>
    <xf numFmtId="4" fontId="0" fillId="0" borderId="49" xfId="0" applyNumberFormat="1" applyFont="1" applyFill="1" applyBorder="1" applyAlignment="1" applyProtection="1">
      <alignment vertical="center"/>
      <protection/>
    </xf>
    <xf numFmtId="9" fontId="2" fillId="0" borderId="49" xfId="0" applyNumberFormat="1" applyFont="1" applyFill="1" applyBorder="1" applyAlignment="1" applyProtection="1">
      <alignment horizontal="left" vertical="center" wrapText="1"/>
      <protection/>
    </xf>
    <xf numFmtId="49" fontId="2" fillId="0" borderId="50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top"/>
      <protection/>
    </xf>
    <xf numFmtId="49" fontId="2" fillId="0" borderId="41" xfId="0" applyNumberFormat="1" applyFont="1" applyFill="1" applyBorder="1" applyAlignment="1" applyProtection="1">
      <alignment vertical="top" wrapText="1"/>
      <protection/>
    </xf>
    <xf numFmtId="49" fontId="2" fillId="0" borderId="41" xfId="0" applyNumberFormat="1" applyFont="1" applyFill="1" applyBorder="1" applyAlignment="1" applyProtection="1">
      <alignment vertical="top"/>
      <protection/>
    </xf>
    <xf numFmtId="168" fontId="3" fillId="0" borderId="41" xfId="0" applyNumberFormat="1" applyFont="1" applyFill="1" applyBorder="1" applyAlignment="1" applyProtection="1">
      <alignment horizontal="right" vertical="top"/>
      <protection/>
    </xf>
    <xf numFmtId="4" fontId="2" fillId="0" borderId="41" xfId="0" applyNumberFormat="1" applyFont="1" applyFill="1" applyBorder="1" applyAlignment="1" applyProtection="1">
      <alignment vertical="top"/>
      <protection locked="0"/>
    </xf>
    <xf numFmtId="4" fontId="7" fillId="0" borderId="41" xfId="0" applyNumberFormat="1" applyFont="1" applyFill="1" applyBorder="1" applyAlignment="1" applyProtection="1">
      <alignment vertical="top"/>
      <protection/>
    </xf>
    <xf numFmtId="4" fontId="2" fillId="0" borderId="38" xfId="0" applyNumberFormat="1" applyFont="1" applyFill="1" applyBorder="1" applyAlignment="1" applyProtection="1">
      <alignment vertical="top"/>
      <protection locked="0"/>
    </xf>
    <xf numFmtId="168" fontId="38" fillId="0" borderId="40" xfId="0" applyNumberFormat="1" applyFont="1" applyFill="1" applyBorder="1" applyAlignment="1" applyProtection="1">
      <alignment horizontal="right" vertical="center"/>
      <protection/>
    </xf>
    <xf numFmtId="49" fontId="92" fillId="0" borderId="0" xfId="106" applyNumberFormat="1" applyFont="1" applyFill="1" applyBorder="1" applyAlignment="1">
      <alignment horizontal="left" vertical="top" wrapText="1"/>
      <protection/>
    </xf>
    <xf numFmtId="0" fontId="65" fillId="0" borderId="0" xfId="106" applyFont="1" applyAlignment="1">
      <alignment horizontal="left" vertical="top"/>
      <protection/>
    </xf>
    <xf numFmtId="0" fontId="93" fillId="0" borderId="0" xfId="106" applyFont="1">
      <alignment/>
      <protection/>
    </xf>
    <xf numFmtId="0" fontId="93" fillId="0" borderId="0" xfId="106" applyFont="1" applyAlignment="1">
      <alignment horizontal="left" vertical="top" wrapText="1"/>
      <protection/>
    </xf>
    <xf numFmtId="0" fontId="93" fillId="0" borderId="0" xfId="106" applyFont="1" applyAlignment="1">
      <alignment wrapText="1"/>
      <protection/>
    </xf>
    <xf numFmtId="0" fontId="93" fillId="0" borderId="0" xfId="106" applyFont="1" applyAlignment="1">
      <alignment horizontal="left" vertical="top"/>
      <protection/>
    </xf>
    <xf numFmtId="0" fontId="0" fillId="0" borderId="0" xfId="0" applyFont="1" applyAlignment="1">
      <alignment vertical="center"/>
    </xf>
    <xf numFmtId="0" fontId="63" fillId="65" borderId="0" xfId="0" applyFont="1" applyFill="1" applyAlignment="1">
      <alignment horizontal="left" vertical="center" wrapText="1"/>
    </xf>
    <xf numFmtId="0" fontId="54" fillId="65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0" fillId="0" borderId="47" xfId="0" applyFont="1" applyBorder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7" fillId="66" borderId="47" xfId="0" applyFont="1" applyFill="1" applyBorder="1" applyAlignment="1">
      <alignment horizontal="left" wrapText="1"/>
    </xf>
    <xf numFmtId="0" fontId="57" fillId="66" borderId="0" xfId="0" applyFont="1" applyFill="1" applyBorder="1" applyAlignment="1">
      <alignment horizontal="left" wrapText="1"/>
    </xf>
    <xf numFmtId="0" fontId="60" fillId="0" borderId="0" xfId="0" applyFont="1" applyAlignment="1">
      <alignment horizontal="left" vertical="center"/>
    </xf>
    <xf numFmtId="0" fontId="60" fillId="0" borderId="4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61" fillId="0" borderId="47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1" fillId="0" borderId="0" xfId="0" applyFont="1" applyAlignment="1">
      <alignment horizontal="left" vertical="top" wrapText="1"/>
    </xf>
    <xf numFmtId="0" fontId="51" fillId="0" borderId="47" xfId="0" applyFont="1" applyBorder="1" applyAlignment="1">
      <alignment vertical="center"/>
    </xf>
    <xf numFmtId="49" fontId="57" fillId="66" borderId="47" xfId="0" applyNumberFormat="1" applyFont="1" applyFill="1" applyBorder="1" applyAlignment="1">
      <alignment horizontal="right"/>
    </xf>
    <xf numFmtId="49" fontId="57" fillId="66" borderId="0" xfId="0" applyNumberFormat="1" applyFont="1" applyFill="1" applyBorder="1" applyAlignment="1">
      <alignment horizontal="right"/>
    </xf>
    <xf numFmtId="0" fontId="62" fillId="0" borderId="0" xfId="0" applyFont="1" applyAlignment="1">
      <alignment vertical="center"/>
    </xf>
    <xf numFmtId="0" fontId="51" fillId="0" borderId="0" xfId="0" applyFont="1"/>
    <xf numFmtId="0" fontId="65" fillId="0" borderId="0" xfId="106" applyFont="1" applyAlignment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56" xfId="0" applyNumberFormat="1" applyFont="1" applyFill="1" applyBorder="1" applyAlignment="1" applyProtection="1">
      <alignment horizontal="center" vertical="center"/>
      <protection/>
    </xf>
    <xf numFmtId="49" fontId="14" fillId="0" borderId="52" xfId="0" applyNumberFormat="1" applyFont="1" applyFill="1" applyBorder="1" applyAlignment="1" applyProtection="1">
      <alignment horizontal="center" vertical="center"/>
      <protection/>
    </xf>
    <xf numFmtId="49" fontId="14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9" fontId="5" fillId="64" borderId="45" xfId="0" applyNumberFormat="1" applyFont="1" applyFill="1" applyBorder="1" applyAlignment="1" applyProtection="1">
      <alignment horizontal="center" vertical="center"/>
      <protection/>
    </xf>
    <xf numFmtId="49" fontId="5" fillId="64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26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árkyd" xfId="56"/>
    <cellStyle name="cary" xfId="57"/>
    <cellStyle name="Celkem" xfId="58"/>
    <cellStyle name="definity" xfId="59"/>
    <cellStyle name="Dobrá" xfId="60"/>
    <cellStyle name="Chybně" xfId="61"/>
    <cellStyle name="Kontrolná bunka" xfId="62"/>
    <cellStyle name="Kontrolní buňka" xfId="63"/>
    <cellStyle name="lehký dolní okraj" xfId="64"/>
    <cellStyle name="nadpis" xfId="65"/>
    <cellStyle name="Nadpis 1" xfId="66"/>
    <cellStyle name="Nadpis 2" xfId="67"/>
    <cellStyle name="Nadpis 3" xfId="68"/>
    <cellStyle name="Nadpis 4" xfId="69"/>
    <cellStyle name="Název" xfId="70"/>
    <cellStyle name="Neutrálna" xfId="71"/>
    <cellStyle name="Neutrální" xfId="72"/>
    <cellStyle name="normální_mont_prace-sp" xfId="73"/>
    <cellStyle name="Poznámka" xfId="74"/>
    <cellStyle name="Prepojená bunka" xfId="75"/>
    <cellStyle name="Propojená buňka" xfId="76"/>
    <cellStyle name="R_price" xfId="77"/>
    <cellStyle name="R_text" xfId="78"/>
    <cellStyle name="RH1" xfId="79"/>
    <cellStyle name="Spolu" xfId="80"/>
    <cellStyle name="Správně" xfId="81"/>
    <cellStyle name="Styl 1" xfId="82"/>
    <cellStyle name="Text upozornění" xfId="83"/>
    <cellStyle name="Text upozornenia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  <cellStyle name="Normální 3" xfId="104"/>
    <cellStyle name="normální 2" xfId="105"/>
    <cellStyle name="Normální 29" xfId="106"/>
    <cellStyle name="_156_PP_0101_ZTP_SP_00" xfId="107"/>
    <cellStyle name="_156_PP_0101_ZTP_SP_00 2" xfId="108"/>
    <cellStyle name="_156_PP_0101_ZTP_SP_00 3" xfId="109"/>
    <cellStyle name="_156_PP_0101_ZTP_SP_00 4" xfId="110"/>
    <cellStyle name="_156_PP_0101_ZTP_SP_00 5" xfId="111"/>
    <cellStyle name="_156_PP_0101_ZTP_SP_00 6" xfId="112"/>
    <cellStyle name="_156_PP_0801_PIS_VV_00" xfId="113"/>
    <cellStyle name="_156_PP_0801_PIS_VV_00 2" xfId="114"/>
    <cellStyle name="_156_PP_0801_PIS_VV_00 3" xfId="115"/>
    <cellStyle name="_156_PP_0801_PIS_VV_00 4" xfId="116"/>
    <cellStyle name="_156_PP_0801_PIS_VV_00 5" xfId="117"/>
    <cellStyle name="_156_PP_0801_PIS_VV_00 6" xfId="118"/>
    <cellStyle name="_271_R_RD Čížek" xfId="119"/>
    <cellStyle name="_271_R_RD Čížek 2" xfId="120"/>
    <cellStyle name="_271_R_RD Čížek 3" xfId="121"/>
    <cellStyle name="_271_R_RD Čížek 4" xfId="122"/>
    <cellStyle name="_271_R_RD Čížek 5" xfId="123"/>
    <cellStyle name="_271_R_RD Čížek 6" xfId="124"/>
    <cellStyle name="_Babice_rozp2" xfId="125"/>
    <cellStyle name="_CCTV" xfId="126"/>
    <cellStyle name="_cina_rozp" xfId="127"/>
    <cellStyle name="_CZ_9_2003_D" xfId="128"/>
    <cellStyle name="_D 7.1_silnoproud" xfId="129"/>
    <cellStyle name="_DT" xfId="130"/>
    <cellStyle name="_Dubový mlýn_rozp" xfId="131"/>
    <cellStyle name="_e) Silnoproud" xfId="132"/>
    <cellStyle name="_EBC_vykaz_vymer" xfId="133"/>
    <cellStyle name="_EZS" xfId="134"/>
    <cellStyle name="_f) Slaboproud" xfId="135"/>
    <cellStyle name="_g) Hromosvod" xfId="136"/>
    <cellStyle name="_Holýšov_rozp" xfId="137"/>
    <cellStyle name="_IATCC_rozp" xfId="138"/>
    <cellStyle name="_l) Technologické soubory - Park.systém+STA" xfId="139"/>
    <cellStyle name="_Ladronka_2_VV-DVD_kontrola_FINAL" xfId="140"/>
    <cellStyle name="_Ladronka_2_VV-DVD_kontrola_FINAL 2" xfId="141"/>
    <cellStyle name="_Ladronka_2_VV-DVD_kontrola_FINAL 3" xfId="142"/>
    <cellStyle name="_Ladronka_2_VV-DVD_kontrola_FINAL 4" xfId="143"/>
    <cellStyle name="_Ladronka_2_VV-DVD_kontrola_FINAL_cel_vzor" xfId="144"/>
    <cellStyle name="_N02117-ELSYCO SK Socialnu Poistvnu Zilina SK" xfId="145"/>
    <cellStyle name="_N02129-Johnson Controls-EUROPAPIR Bratislava" xfId="146"/>
    <cellStyle name="_N02132-Johnson Controls-UNIPHARMA Bratislava - CCTV, ACCES" xfId="147"/>
    <cellStyle name="_N0214X-ROSS-EUROPAPIR Bratislava" xfId="148"/>
    <cellStyle name="_N0467_03 - nemocnice Ústí nad Orlicí - Energie -bez RV a mont.m" xfId="149"/>
    <cellStyle name="_N06022-VATECH, Hotel Diplomat Plzeň" xfId="150"/>
    <cellStyle name="_N06156-1-Zimní stadion, Uherský Ostroh" xfId="151"/>
    <cellStyle name="_N07086-ESTE,ASKO Praha-Štěrboholy, slaboproud" xfId="152"/>
    <cellStyle name="_N0789_03 eml" xfId="153"/>
    <cellStyle name="_N0XXXX-Nabídky-vzor- new" xfId="154"/>
    <cellStyle name="_Nabídka KV SiPass" xfId="155"/>
    <cellStyle name="_nabLS_co_2" xfId="156"/>
    <cellStyle name="_NXXXXX-Johnson Controls -vzor cen pro SK, EZS, EPS" xfId="157"/>
    <cellStyle name="_PCR_rozp" xfId="158"/>
    <cellStyle name="_PERSONAL" xfId="159"/>
    <cellStyle name="_PERSONAL 2" xfId="160"/>
    <cellStyle name="_PERSONAL 3" xfId="161"/>
    <cellStyle name="_PERSONAL 4" xfId="162"/>
    <cellStyle name="_PERSONAL 5" xfId="163"/>
    <cellStyle name="_PERSONAL 6" xfId="164"/>
    <cellStyle name="_PERSONAL 7" xfId="165"/>
    <cellStyle name="_PERSONAL_1" xfId="166"/>
    <cellStyle name="_PERSONAL_1 2" xfId="167"/>
    <cellStyle name="_PERSONAL_1 3" xfId="168"/>
    <cellStyle name="_PERSONAL_1 4" xfId="169"/>
    <cellStyle name="_PERSONAL_1 5" xfId="170"/>
    <cellStyle name="_PERSONAL_1 6" xfId="171"/>
    <cellStyle name="_PERSONAL_1 7" xfId="172"/>
    <cellStyle name="_PleasHB_rozp" xfId="173"/>
    <cellStyle name="_Q-Sadovky-výkaz-2003-07-01" xfId="174"/>
    <cellStyle name="_Q-Sadovky-výkaz-2003-07-01 10" xfId="175"/>
    <cellStyle name="_Q-Sadovky-výkaz-2003-07-01 10 2" xfId="176"/>
    <cellStyle name="_Q-Sadovky-výkaz-2003-07-01 10 3" xfId="177"/>
    <cellStyle name="_Q-Sadovky-výkaz-2003-07-01 10 4" xfId="178"/>
    <cellStyle name="_Q-Sadovky-výkaz-2003-07-01 10 5" xfId="179"/>
    <cellStyle name="_Q-Sadovky-výkaz-2003-07-01 10 6" xfId="180"/>
    <cellStyle name="_Q-Sadovky-výkaz-2003-07-01 11" xfId="181"/>
    <cellStyle name="_Q-Sadovky-výkaz-2003-07-01 11 2" xfId="182"/>
    <cellStyle name="_Q-Sadovky-výkaz-2003-07-01 11 3" xfId="183"/>
    <cellStyle name="_Q-Sadovky-výkaz-2003-07-01 11 4" xfId="184"/>
    <cellStyle name="_Q-Sadovky-výkaz-2003-07-01 11 5" xfId="185"/>
    <cellStyle name="_Q-Sadovky-výkaz-2003-07-01 11 6" xfId="186"/>
    <cellStyle name="_Q-Sadovky-výkaz-2003-07-01 12" xfId="187"/>
    <cellStyle name="_Q-Sadovky-výkaz-2003-07-01 12 2" xfId="188"/>
    <cellStyle name="_Q-Sadovky-výkaz-2003-07-01 12 3" xfId="189"/>
    <cellStyle name="_Q-Sadovky-výkaz-2003-07-01 12 4" xfId="190"/>
    <cellStyle name="_Q-Sadovky-výkaz-2003-07-01 12 5" xfId="191"/>
    <cellStyle name="_Q-Sadovky-výkaz-2003-07-01 12 6" xfId="192"/>
    <cellStyle name="_Q-Sadovky-výkaz-2003-07-01 13" xfId="193"/>
    <cellStyle name="_Q-Sadovky-výkaz-2003-07-01 13 2" xfId="194"/>
    <cellStyle name="_Q-Sadovky-výkaz-2003-07-01 13 3" xfId="195"/>
    <cellStyle name="_Q-Sadovky-výkaz-2003-07-01 13 4" xfId="196"/>
    <cellStyle name="_Q-Sadovky-výkaz-2003-07-01 13 5" xfId="197"/>
    <cellStyle name="_Q-Sadovky-výkaz-2003-07-01 13 6" xfId="198"/>
    <cellStyle name="_Q-Sadovky-výkaz-2003-07-01 14" xfId="199"/>
    <cellStyle name="_Q-Sadovky-výkaz-2003-07-01 14 2" xfId="200"/>
    <cellStyle name="_Q-Sadovky-výkaz-2003-07-01 14 3" xfId="201"/>
    <cellStyle name="_Q-Sadovky-výkaz-2003-07-01 14 4" xfId="202"/>
    <cellStyle name="_Q-Sadovky-výkaz-2003-07-01 14 5" xfId="203"/>
    <cellStyle name="_Q-Sadovky-výkaz-2003-07-01 14 6" xfId="204"/>
    <cellStyle name="_Q-Sadovky-výkaz-2003-07-01 15" xfId="205"/>
    <cellStyle name="_Q-Sadovky-výkaz-2003-07-01 15 2" xfId="206"/>
    <cellStyle name="_Q-Sadovky-výkaz-2003-07-01 15 3" xfId="207"/>
    <cellStyle name="_Q-Sadovky-výkaz-2003-07-01 15 4" xfId="208"/>
    <cellStyle name="_Q-Sadovky-výkaz-2003-07-01 15 5" xfId="209"/>
    <cellStyle name="_Q-Sadovky-výkaz-2003-07-01 15 6" xfId="210"/>
    <cellStyle name="_Q-Sadovky-výkaz-2003-07-01 16" xfId="211"/>
    <cellStyle name="_Q-Sadovky-výkaz-2003-07-01 16 2" xfId="212"/>
    <cellStyle name="_Q-Sadovky-výkaz-2003-07-01 16 3" xfId="213"/>
    <cellStyle name="_Q-Sadovky-výkaz-2003-07-01 16 4" xfId="214"/>
    <cellStyle name="_Q-Sadovky-výkaz-2003-07-01 16 5" xfId="215"/>
    <cellStyle name="_Q-Sadovky-výkaz-2003-07-01 16 6" xfId="216"/>
    <cellStyle name="_Q-Sadovky-výkaz-2003-07-01 17" xfId="217"/>
    <cellStyle name="_Q-Sadovky-výkaz-2003-07-01 17 2" xfId="218"/>
    <cellStyle name="_Q-Sadovky-výkaz-2003-07-01 17 3" xfId="219"/>
    <cellStyle name="_Q-Sadovky-výkaz-2003-07-01 17 4" xfId="220"/>
    <cellStyle name="_Q-Sadovky-výkaz-2003-07-01 17 5" xfId="221"/>
    <cellStyle name="_Q-Sadovky-výkaz-2003-07-01 17 6" xfId="222"/>
    <cellStyle name="_Q-Sadovky-výkaz-2003-07-01 18" xfId="223"/>
    <cellStyle name="_Q-Sadovky-výkaz-2003-07-01 18 2" xfId="224"/>
    <cellStyle name="_Q-Sadovky-výkaz-2003-07-01 18 3" xfId="225"/>
    <cellStyle name="_Q-Sadovky-výkaz-2003-07-01 18 4" xfId="226"/>
    <cellStyle name="_Q-Sadovky-výkaz-2003-07-01 18 5" xfId="227"/>
    <cellStyle name="_Q-Sadovky-výkaz-2003-07-01 18 6" xfId="228"/>
    <cellStyle name="_Q-Sadovky-výkaz-2003-07-01 19" xfId="229"/>
    <cellStyle name="_Q-Sadovky-výkaz-2003-07-01 19 2" xfId="230"/>
    <cellStyle name="_Q-Sadovky-výkaz-2003-07-01 19 3" xfId="231"/>
    <cellStyle name="_Q-Sadovky-výkaz-2003-07-01 19 4" xfId="232"/>
    <cellStyle name="_Q-Sadovky-výkaz-2003-07-01 19 5" xfId="233"/>
    <cellStyle name="_Q-Sadovky-výkaz-2003-07-01 19 6" xfId="234"/>
    <cellStyle name="_Q-Sadovky-výkaz-2003-07-01 2" xfId="235"/>
    <cellStyle name="_Q-Sadovky-výkaz-2003-07-01 2 2" xfId="236"/>
    <cellStyle name="_Q-Sadovky-výkaz-2003-07-01 2 3" xfId="237"/>
    <cellStyle name="_Q-Sadovky-výkaz-2003-07-01 2 4" xfId="238"/>
    <cellStyle name="_Q-Sadovky-výkaz-2003-07-01 2 5" xfId="239"/>
    <cellStyle name="_Q-Sadovky-výkaz-2003-07-01 2 6" xfId="240"/>
    <cellStyle name="_Q-Sadovky-výkaz-2003-07-01 20" xfId="241"/>
    <cellStyle name="_Q-Sadovky-výkaz-2003-07-01 20 2" xfId="242"/>
    <cellStyle name="_Q-Sadovky-výkaz-2003-07-01 20 3" xfId="243"/>
    <cellStyle name="_Q-Sadovky-výkaz-2003-07-01 20 4" xfId="244"/>
    <cellStyle name="_Q-Sadovky-výkaz-2003-07-01 20 5" xfId="245"/>
    <cellStyle name="_Q-Sadovky-výkaz-2003-07-01 20 6" xfId="246"/>
    <cellStyle name="_Q-Sadovky-výkaz-2003-07-01 21" xfId="247"/>
    <cellStyle name="_Q-Sadovky-výkaz-2003-07-01 21 2" xfId="248"/>
    <cellStyle name="_Q-Sadovky-výkaz-2003-07-01 21 3" xfId="249"/>
    <cellStyle name="_Q-Sadovky-výkaz-2003-07-01 21 4" xfId="250"/>
    <cellStyle name="_Q-Sadovky-výkaz-2003-07-01 21 5" xfId="251"/>
    <cellStyle name="_Q-Sadovky-výkaz-2003-07-01 21 6" xfId="252"/>
    <cellStyle name="_Q-Sadovky-výkaz-2003-07-01 22" xfId="253"/>
    <cellStyle name="_Q-Sadovky-výkaz-2003-07-01 22 2" xfId="254"/>
    <cellStyle name="_Q-Sadovky-výkaz-2003-07-01 22 3" xfId="255"/>
    <cellStyle name="_Q-Sadovky-výkaz-2003-07-01 22 4" xfId="256"/>
    <cellStyle name="_Q-Sadovky-výkaz-2003-07-01 22 5" xfId="257"/>
    <cellStyle name="_Q-Sadovky-výkaz-2003-07-01 22 6" xfId="258"/>
    <cellStyle name="_Q-Sadovky-výkaz-2003-07-01 23" xfId="259"/>
    <cellStyle name="_Q-Sadovky-výkaz-2003-07-01 23 2" xfId="260"/>
    <cellStyle name="_Q-Sadovky-výkaz-2003-07-01 23 3" xfId="261"/>
    <cellStyle name="_Q-Sadovky-výkaz-2003-07-01 23 4" xfId="262"/>
    <cellStyle name="_Q-Sadovky-výkaz-2003-07-01 23 5" xfId="263"/>
    <cellStyle name="_Q-Sadovky-výkaz-2003-07-01 23 6" xfId="264"/>
    <cellStyle name="_Q-Sadovky-výkaz-2003-07-01 24" xfId="265"/>
    <cellStyle name="_Q-Sadovky-výkaz-2003-07-01 25" xfId="266"/>
    <cellStyle name="_Q-Sadovky-výkaz-2003-07-01 26" xfId="267"/>
    <cellStyle name="_Q-Sadovky-výkaz-2003-07-01 27" xfId="268"/>
    <cellStyle name="_Q-Sadovky-výkaz-2003-07-01 28" xfId="269"/>
    <cellStyle name="_Q-Sadovky-výkaz-2003-07-01 3" xfId="270"/>
    <cellStyle name="_Q-Sadovky-výkaz-2003-07-01 3 2" xfId="271"/>
    <cellStyle name="_Q-Sadovky-výkaz-2003-07-01 3 3" xfId="272"/>
    <cellStyle name="_Q-Sadovky-výkaz-2003-07-01 3 4" xfId="273"/>
    <cellStyle name="_Q-Sadovky-výkaz-2003-07-01 3 5" xfId="274"/>
    <cellStyle name="_Q-Sadovky-výkaz-2003-07-01 3 6" xfId="275"/>
    <cellStyle name="_Q-Sadovky-výkaz-2003-07-01 4" xfId="276"/>
    <cellStyle name="_Q-Sadovky-výkaz-2003-07-01 4 2" xfId="277"/>
    <cellStyle name="_Q-Sadovky-výkaz-2003-07-01 4 3" xfId="278"/>
    <cellStyle name="_Q-Sadovky-výkaz-2003-07-01 4 4" xfId="279"/>
    <cellStyle name="_Q-Sadovky-výkaz-2003-07-01 4 5" xfId="280"/>
    <cellStyle name="_Q-Sadovky-výkaz-2003-07-01 4 6" xfId="281"/>
    <cellStyle name="_Q-Sadovky-výkaz-2003-07-01 5" xfId="282"/>
    <cellStyle name="_Q-Sadovky-výkaz-2003-07-01 5 2" xfId="283"/>
    <cellStyle name="_Q-Sadovky-výkaz-2003-07-01 5 3" xfId="284"/>
    <cellStyle name="_Q-Sadovky-výkaz-2003-07-01 5 4" xfId="285"/>
    <cellStyle name="_Q-Sadovky-výkaz-2003-07-01 5 5" xfId="286"/>
    <cellStyle name="_Q-Sadovky-výkaz-2003-07-01 5 6" xfId="287"/>
    <cellStyle name="_Q-Sadovky-výkaz-2003-07-01 6" xfId="288"/>
    <cellStyle name="_Q-Sadovky-výkaz-2003-07-01 6 2" xfId="289"/>
    <cellStyle name="_Q-Sadovky-výkaz-2003-07-01 6 3" xfId="290"/>
    <cellStyle name="_Q-Sadovky-výkaz-2003-07-01 6 4" xfId="291"/>
    <cellStyle name="_Q-Sadovky-výkaz-2003-07-01 6 5" xfId="292"/>
    <cellStyle name="_Q-Sadovky-výkaz-2003-07-01 6 6" xfId="293"/>
    <cellStyle name="_Q-Sadovky-výkaz-2003-07-01 7" xfId="294"/>
    <cellStyle name="_Q-Sadovky-výkaz-2003-07-01 7 2" xfId="295"/>
    <cellStyle name="_Q-Sadovky-výkaz-2003-07-01 7 3" xfId="296"/>
    <cellStyle name="_Q-Sadovky-výkaz-2003-07-01 7 4" xfId="297"/>
    <cellStyle name="_Q-Sadovky-výkaz-2003-07-01 7 5" xfId="298"/>
    <cellStyle name="_Q-Sadovky-výkaz-2003-07-01 7 6" xfId="299"/>
    <cellStyle name="_Q-Sadovky-výkaz-2003-07-01 8" xfId="300"/>
    <cellStyle name="_Q-Sadovky-výkaz-2003-07-01 8 2" xfId="301"/>
    <cellStyle name="_Q-Sadovky-výkaz-2003-07-01 8 3" xfId="302"/>
    <cellStyle name="_Q-Sadovky-výkaz-2003-07-01 8 4" xfId="303"/>
    <cellStyle name="_Q-Sadovky-výkaz-2003-07-01 8 5" xfId="304"/>
    <cellStyle name="_Q-Sadovky-výkaz-2003-07-01 8 6" xfId="305"/>
    <cellStyle name="_Q-Sadovky-výkaz-2003-07-01 9" xfId="306"/>
    <cellStyle name="_Q-Sadovky-výkaz-2003-07-01 9 2" xfId="307"/>
    <cellStyle name="_Q-Sadovky-výkaz-2003-07-01 9 3" xfId="308"/>
    <cellStyle name="_Q-Sadovky-výkaz-2003-07-01 9 4" xfId="309"/>
    <cellStyle name="_Q-Sadovky-výkaz-2003-07-01 9 5" xfId="310"/>
    <cellStyle name="_Q-Sadovky-výkaz-2003-07-01 9 6" xfId="311"/>
    <cellStyle name="_Q-Sadovky-výkaz-2003-07-01_1" xfId="312"/>
    <cellStyle name="_Q-Sadovky-výkaz-2003-07-01_1 2" xfId="313"/>
    <cellStyle name="_Q-Sadovky-výkaz-2003-07-01_1 3" xfId="314"/>
    <cellStyle name="_Q-Sadovky-výkaz-2003-07-01_1 4" xfId="315"/>
    <cellStyle name="_Q-Sadovky-výkaz-2003-07-01_1 5" xfId="316"/>
    <cellStyle name="_Q-Sadovky-výkaz-2003-07-01_1 6" xfId="317"/>
    <cellStyle name="_Q-Sadovky-výkaz-2003-07-01_2" xfId="318"/>
    <cellStyle name="_Q-Sadovky-výkaz-2003-07-01_2 10" xfId="319"/>
    <cellStyle name="_Q-Sadovky-výkaz-2003-07-01_2 10 2" xfId="320"/>
    <cellStyle name="_Q-Sadovky-výkaz-2003-07-01_2 10 3" xfId="321"/>
    <cellStyle name="_Q-Sadovky-výkaz-2003-07-01_2 10 4" xfId="322"/>
    <cellStyle name="_Q-Sadovky-výkaz-2003-07-01_2 11" xfId="323"/>
    <cellStyle name="_Q-Sadovky-výkaz-2003-07-01_2 11 2" xfId="324"/>
    <cellStyle name="_Q-Sadovky-výkaz-2003-07-01_2 11 3" xfId="325"/>
    <cellStyle name="_Q-Sadovky-výkaz-2003-07-01_2 11 4" xfId="326"/>
    <cellStyle name="_Q-Sadovky-výkaz-2003-07-01_2 12" xfId="327"/>
    <cellStyle name="_Q-Sadovky-výkaz-2003-07-01_2 12 2" xfId="328"/>
    <cellStyle name="_Q-Sadovky-výkaz-2003-07-01_2 12 3" xfId="329"/>
    <cellStyle name="_Q-Sadovky-výkaz-2003-07-01_2 12 4" xfId="330"/>
    <cellStyle name="_Q-Sadovky-výkaz-2003-07-01_2 13" xfId="331"/>
    <cellStyle name="_Q-Sadovky-výkaz-2003-07-01_2 13 2" xfId="332"/>
    <cellStyle name="_Q-Sadovky-výkaz-2003-07-01_2 13 3" xfId="333"/>
    <cellStyle name="_Q-Sadovky-výkaz-2003-07-01_2 13 4" xfId="334"/>
    <cellStyle name="_Q-Sadovky-výkaz-2003-07-01_2 14" xfId="335"/>
    <cellStyle name="_Q-Sadovky-výkaz-2003-07-01_2 14 2" xfId="336"/>
    <cellStyle name="_Q-Sadovky-výkaz-2003-07-01_2 14 3" xfId="337"/>
    <cellStyle name="_Q-Sadovky-výkaz-2003-07-01_2 14 4" xfId="338"/>
    <cellStyle name="_Q-Sadovky-výkaz-2003-07-01_2 15" xfId="339"/>
    <cellStyle name="_Q-Sadovky-výkaz-2003-07-01_2 15 2" xfId="340"/>
    <cellStyle name="_Q-Sadovky-výkaz-2003-07-01_2 15 3" xfId="341"/>
    <cellStyle name="_Q-Sadovky-výkaz-2003-07-01_2 15 4" xfId="342"/>
    <cellStyle name="_Q-Sadovky-výkaz-2003-07-01_2 16" xfId="343"/>
    <cellStyle name="_Q-Sadovky-výkaz-2003-07-01_2 16 2" xfId="344"/>
    <cellStyle name="_Q-Sadovky-výkaz-2003-07-01_2 16 3" xfId="345"/>
    <cellStyle name="_Q-Sadovky-výkaz-2003-07-01_2 16 4" xfId="346"/>
    <cellStyle name="_Q-Sadovky-výkaz-2003-07-01_2 17" xfId="347"/>
    <cellStyle name="_Q-Sadovky-výkaz-2003-07-01_2 17 2" xfId="348"/>
    <cellStyle name="_Q-Sadovky-výkaz-2003-07-01_2 17 3" xfId="349"/>
    <cellStyle name="_Q-Sadovky-výkaz-2003-07-01_2 17 4" xfId="350"/>
    <cellStyle name="_Q-Sadovky-výkaz-2003-07-01_2 18" xfId="351"/>
    <cellStyle name="_Q-Sadovky-výkaz-2003-07-01_2 18 2" xfId="352"/>
    <cellStyle name="_Q-Sadovky-výkaz-2003-07-01_2 18 3" xfId="353"/>
    <cellStyle name="_Q-Sadovky-výkaz-2003-07-01_2 18 4" xfId="354"/>
    <cellStyle name="_Q-Sadovky-výkaz-2003-07-01_2 19" xfId="355"/>
    <cellStyle name="_Q-Sadovky-výkaz-2003-07-01_2 19 2" xfId="356"/>
    <cellStyle name="_Q-Sadovky-výkaz-2003-07-01_2 19 3" xfId="357"/>
    <cellStyle name="_Q-Sadovky-výkaz-2003-07-01_2 19 4" xfId="358"/>
    <cellStyle name="_Q-Sadovky-výkaz-2003-07-01_2 2" xfId="359"/>
    <cellStyle name="_Q-Sadovky-výkaz-2003-07-01_2 2 2" xfId="360"/>
    <cellStyle name="_Q-Sadovky-výkaz-2003-07-01_2 2 3" xfId="361"/>
    <cellStyle name="_Q-Sadovky-výkaz-2003-07-01_2 2 4" xfId="362"/>
    <cellStyle name="_Q-Sadovky-výkaz-2003-07-01_2 20" xfId="363"/>
    <cellStyle name="_Q-Sadovky-výkaz-2003-07-01_2 20 2" xfId="364"/>
    <cellStyle name="_Q-Sadovky-výkaz-2003-07-01_2 20 3" xfId="365"/>
    <cellStyle name="_Q-Sadovky-výkaz-2003-07-01_2 20 4" xfId="366"/>
    <cellStyle name="_Q-Sadovky-výkaz-2003-07-01_2 21" xfId="367"/>
    <cellStyle name="_Q-Sadovky-výkaz-2003-07-01_2 21 2" xfId="368"/>
    <cellStyle name="_Q-Sadovky-výkaz-2003-07-01_2 21 3" xfId="369"/>
    <cellStyle name="_Q-Sadovky-výkaz-2003-07-01_2 21 4" xfId="370"/>
    <cellStyle name="_Q-Sadovky-výkaz-2003-07-01_2 22" xfId="371"/>
    <cellStyle name="_Q-Sadovky-výkaz-2003-07-01_2 22 2" xfId="372"/>
    <cellStyle name="_Q-Sadovky-výkaz-2003-07-01_2 22 3" xfId="373"/>
    <cellStyle name="_Q-Sadovky-výkaz-2003-07-01_2 22 4" xfId="374"/>
    <cellStyle name="_Q-Sadovky-výkaz-2003-07-01_2 23" xfId="375"/>
    <cellStyle name="_Q-Sadovky-výkaz-2003-07-01_2 23 2" xfId="376"/>
    <cellStyle name="_Q-Sadovky-výkaz-2003-07-01_2 23 3" xfId="377"/>
    <cellStyle name="_Q-Sadovky-výkaz-2003-07-01_2 23 4" xfId="378"/>
    <cellStyle name="_Q-Sadovky-výkaz-2003-07-01_2 24" xfId="379"/>
    <cellStyle name="_Q-Sadovky-výkaz-2003-07-01_2 25" xfId="380"/>
    <cellStyle name="_Q-Sadovky-výkaz-2003-07-01_2 26" xfId="381"/>
    <cellStyle name="_Q-Sadovky-výkaz-2003-07-01_2 27" xfId="382"/>
    <cellStyle name="_Q-Sadovky-výkaz-2003-07-01_2 28" xfId="383"/>
    <cellStyle name="_Q-Sadovky-výkaz-2003-07-01_2 3" xfId="384"/>
    <cellStyle name="_Q-Sadovky-výkaz-2003-07-01_2 3 2" xfId="385"/>
    <cellStyle name="_Q-Sadovky-výkaz-2003-07-01_2 3 3" xfId="386"/>
    <cellStyle name="_Q-Sadovky-výkaz-2003-07-01_2 3 4" xfId="387"/>
    <cellStyle name="_Q-Sadovky-výkaz-2003-07-01_2 4" xfId="388"/>
    <cellStyle name="_Q-Sadovky-výkaz-2003-07-01_2 4 2" xfId="389"/>
    <cellStyle name="_Q-Sadovky-výkaz-2003-07-01_2 4 3" xfId="390"/>
    <cellStyle name="_Q-Sadovky-výkaz-2003-07-01_2 4 4" xfId="391"/>
    <cellStyle name="_Q-Sadovky-výkaz-2003-07-01_2 5" xfId="392"/>
    <cellStyle name="_Q-Sadovky-výkaz-2003-07-01_2 5 2" xfId="393"/>
    <cellStyle name="_Q-Sadovky-výkaz-2003-07-01_2 5 3" xfId="394"/>
    <cellStyle name="_Q-Sadovky-výkaz-2003-07-01_2 5 4" xfId="395"/>
    <cellStyle name="_Q-Sadovky-výkaz-2003-07-01_2 6" xfId="396"/>
    <cellStyle name="_Q-Sadovky-výkaz-2003-07-01_2 6 2" xfId="397"/>
    <cellStyle name="_Q-Sadovky-výkaz-2003-07-01_2 6 3" xfId="398"/>
    <cellStyle name="_Q-Sadovky-výkaz-2003-07-01_2 6 4" xfId="399"/>
    <cellStyle name="_Q-Sadovky-výkaz-2003-07-01_2 7" xfId="400"/>
    <cellStyle name="_Q-Sadovky-výkaz-2003-07-01_2 7 2" xfId="401"/>
    <cellStyle name="_Q-Sadovky-výkaz-2003-07-01_2 7 3" xfId="402"/>
    <cellStyle name="_Q-Sadovky-výkaz-2003-07-01_2 7 4" xfId="403"/>
    <cellStyle name="_Q-Sadovky-výkaz-2003-07-01_2 8" xfId="404"/>
    <cellStyle name="_Q-Sadovky-výkaz-2003-07-01_2 8 2" xfId="405"/>
    <cellStyle name="_Q-Sadovky-výkaz-2003-07-01_2 8 3" xfId="406"/>
    <cellStyle name="_Q-Sadovky-výkaz-2003-07-01_2 8 4" xfId="407"/>
    <cellStyle name="_Q-Sadovky-výkaz-2003-07-01_2 9" xfId="408"/>
    <cellStyle name="_Q-Sadovky-výkaz-2003-07-01_2 9 2" xfId="409"/>
    <cellStyle name="_Q-Sadovky-výkaz-2003-07-01_2 9 3" xfId="410"/>
    <cellStyle name="_Q-Sadovky-výkaz-2003-07-01_2 9 4" xfId="411"/>
    <cellStyle name="_Q-Sadovky-výkaz-2003-07-01_3" xfId="412"/>
    <cellStyle name="_Q-Sadovky-výkaz-2003-07-01_3 2" xfId="413"/>
    <cellStyle name="_Q-Sadovky-výkaz-2003-07-01_3 3" xfId="414"/>
    <cellStyle name="_Q-Sadovky-výkaz-2003-07-01_3 4" xfId="415"/>
    <cellStyle name="_Q-Sadovky-výkaz-2003-07-01_3 5" xfId="416"/>
    <cellStyle name="_Q-Sadovky-výkaz-2003-07-01_3 6" xfId="417"/>
    <cellStyle name="_rekapitulace ELEKTRO-Imperial" xfId="418"/>
    <cellStyle name="_River Diamond_D-Polyfunkční dům_VV_2.kolo_změny040820051" xfId="419"/>
    <cellStyle name="_SO 02.06.02 M+R" xfId="420"/>
    <cellStyle name="_spec_sil_04_2003" xfId="421"/>
    <cellStyle name="_spec_sil_04_2003 2" xfId="422"/>
    <cellStyle name="_spec_sil_04_2003 3" xfId="423"/>
    <cellStyle name="_spec_sil_04_2003 4" xfId="424"/>
    <cellStyle name="_spec_sil_04_2003 5" xfId="425"/>
    <cellStyle name="_spec_sil_04_2003 6" xfId="426"/>
    <cellStyle name="_stav" xfId="427"/>
    <cellStyle name="_teco" xfId="428"/>
    <cellStyle name="_u) Areálové osvětlení" xfId="429"/>
    <cellStyle name="_v) Veřejné osvětlení" xfId="430"/>
    <cellStyle name="_VB-RD_EL_012_00_VV" xfId="431"/>
    <cellStyle name="_VB-RD_EL_013_00_VV" xfId="432"/>
    <cellStyle name="_VB-RD_EL_014_00_VV" xfId="433"/>
    <cellStyle name="_VŠEOBECNÉ PODMÍNKY" xfId="434"/>
    <cellStyle name="_VŠEOBECNÉ PODMÍNKY 2" xfId="435"/>
    <cellStyle name="_VŠEOBECNÉ PODMÍNKY 3" xfId="436"/>
    <cellStyle name="_VŠEOBECNÉ PODMÍNKY 4" xfId="437"/>
    <cellStyle name="_VŠEOBECNÉ PODMÍNKY 5" xfId="438"/>
    <cellStyle name="_VŠEOBECNÉ PODMÍNKY 6" xfId="439"/>
    <cellStyle name="_vyhodnocení-1.kolo" xfId="440"/>
    <cellStyle name="_vyhodnocení-2.kolo" xfId="441"/>
    <cellStyle name="_vyhodnocení-3.kolo " xfId="442"/>
    <cellStyle name="_vyhodnocení-3.kolo _1" xfId="443"/>
    <cellStyle name="_vyhodnocení-3.kolo _1_0-SZ-rozpočet" xfId="444"/>
    <cellStyle name="_vyhodnocení-3.kolo _1_0-SZ-rozpočet_0-SZ-SO08.2-Rozpočet" xfId="445"/>
    <cellStyle name="_ZPA Jinonice_rozp" xfId="446"/>
    <cellStyle name="0,0_x000d__x000a_NA_x000d__x000a__Kopie - Nabidka_SOFT-TRONIK" xfId="447"/>
    <cellStyle name="1" xfId="448"/>
    <cellStyle name="1 000 Kč_HW" xfId="449"/>
    <cellStyle name="1 10" xfId="450"/>
    <cellStyle name="1 11" xfId="451"/>
    <cellStyle name="1 12" xfId="452"/>
    <cellStyle name="1 2" xfId="453"/>
    <cellStyle name="1 3" xfId="454"/>
    <cellStyle name="1 4" xfId="455"/>
    <cellStyle name="1 5" xfId="456"/>
    <cellStyle name="1 6" xfId="457"/>
    <cellStyle name="1 7" xfId="458"/>
    <cellStyle name="1 8" xfId="459"/>
    <cellStyle name="1 9" xfId="460"/>
    <cellStyle name="1_AED-YAZ MaR-LOTQ_EXE-001 specifikace" xfId="461"/>
    <cellStyle name="20 % – Zvýraznění1 2" xfId="462"/>
    <cellStyle name="20 % – Zvýraznění1 2 10" xfId="463"/>
    <cellStyle name="20 % – Zvýraznění1 2 11" xfId="464"/>
    <cellStyle name="20 % – Zvýraznění1 2 12" xfId="465"/>
    <cellStyle name="20 % – Zvýraznění1 2 13" xfId="466"/>
    <cellStyle name="20 % – Zvýraznění1 2 14" xfId="467"/>
    <cellStyle name="20 % – Zvýraznění1 2 15" xfId="468"/>
    <cellStyle name="20 % – Zvýraznění1 2 16" xfId="469"/>
    <cellStyle name="20 % – Zvýraznění1 2 2" xfId="470"/>
    <cellStyle name="20 % – Zvýraznění1 2 3" xfId="471"/>
    <cellStyle name="20 % – Zvýraznění1 2 4" xfId="472"/>
    <cellStyle name="20 % – Zvýraznění1 2 5" xfId="473"/>
    <cellStyle name="20 % – Zvýraznění1 2 6" xfId="474"/>
    <cellStyle name="20 % – Zvýraznění1 2 7" xfId="475"/>
    <cellStyle name="20 % – Zvýraznění1 2 8" xfId="476"/>
    <cellStyle name="20 % – Zvýraznění1 2 9" xfId="477"/>
    <cellStyle name="20 % – Zvýraznění1 3" xfId="478"/>
    <cellStyle name="20 % – Zvýraznění1 3 10" xfId="479"/>
    <cellStyle name="20 % – Zvýraznění1 3 11" xfId="480"/>
    <cellStyle name="20 % – Zvýraznění1 3 2" xfId="481"/>
    <cellStyle name="20 % – Zvýraznění1 3 3" xfId="482"/>
    <cellStyle name="20 % – Zvýraznění1 3 4" xfId="483"/>
    <cellStyle name="20 % – Zvýraznění1 3 5" xfId="484"/>
    <cellStyle name="20 % – Zvýraznění1 3 6" xfId="485"/>
    <cellStyle name="20 % – Zvýraznění1 3 7" xfId="486"/>
    <cellStyle name="20 % – Zvýraznění1 3 8" xfId="487"/>
    <cellStyle name="20 % – Zvýraznění1 3 9" xfId="488"/>
    <cellStyle name="20 % – Zvýraznění1 4" xfId="489"/>
    <cellStyle name="20 % – Zvýraznění1 4 10" xfId="490"/>
    <cellStyle name="20 % – Zvýraznění1 4 11" xfId="491"/>
    <cellStyle name="20 % – Zvýraznění1 4 2" xfId="492"/>
    <cellStyle name="20 % – Zvýraznění1 4 3" xfId="493"/>
    <cellStyle name="20 % – Zvýraznění1 4 4" xfId="494"/>
    <cellStyle name="20 % – Zvýraznění1 4 5" xfId="495"/>
    <cellStyle name="20 % – Zvýraznění1 4 6" xfId="496"/>
    <cellStyle name="20 % – Zvýraznění1 4 7" xfId="497"/>
    <cellStyle name="20 % – Zvýraznění1 4 8" xfId="498"/>
    <cellStyle name="20 % – Zvýraznění1 4 9" xfId="499"/>
    <cellStyle name="20 % – Zvýraznění2 2" xfId="500"/>
    <cellStyle name="20 % – Zvýraznění2 2 10" xfId="501"/>
    <cellStyle name="20 % – Zvýraznění2 2 11" xfId="502"/>
    <cellStyle name="20 % – Zvýraznění2 2 12" xfId="503"/>
    <cellStyle name="20 % – Zvýraznění2 2 13" xfId="504"/>
    <cellStyle name="20 % – Zvýraznění2 2 14" xfId="505"/>
    <cellStyle name="20 % – Zvýraznění2 2 15" xfId="506"/>
    <cellStyle name="20 % – Zvýraznění2 2 16" xfId="507"/>
    <cellStyle name="20 % – Zvýraznění2 2 2" xfId="508"/>
    <cellStyle name="20 % – Zvýraznění2 2 3" xfId="509"/>
    <cellStyle name="20 % – Zvýraznění2 2 4" xfId="510"/>
    <cellStyle name="20 % – Zvýraznění2 2 5" xfId="511"/>
    <cellStyle name="20 % – Zvýraznění2 2 6" xfId="512"/>
    <cellStyle name="20 % – Zvýraznění2 2 7" xfId="513"/>
    <cellStyle name="20 % – Zvýraznění2 2 8" xfId="514"/>
    <cellStyle name="20 % – Zvýraznění2 2 9" xfId="515"/>
    <cellStyle name="20 % – Zvýraznění2 3" xfId="516"/>
    <cellStyle name="20 % – Zvýraznění2 3 10" xfId="517"/>
    <cellStyle name="20 % – Zvýraznění2 3 11" xfId="518"/>
    <cellStyle name="20 % – Zvýraznění2 3 2" xfId="519"/>
    <cellStyle name="20 % – Zvýraznění2 3 3" xfId="520"/>
    <cellStyle name="20 % – Zvýraznění2 3 4" xfId="521"/>
    <cellStyle name="20 % – Zvýraznění2 3 5" xfId="522"/>
    <cellStyle name="20 % – Zvýraznění2 3 6" xfId="523"/>
    <cellStyle name="20 % – Zvýraznění2 3 7" xfId="524"/>
    <cellStyle name="20 % – Zvýraznění2 3 8" xfId="525"/>
    <cellStyle name="20 % – Zvýraznění2 3 9" xfId="526"/>
    <cellStyle name="20 % – Zvýraznění2 4" xfId="527"/>
    <cellStyle name="20 % – Zvýraznění2 4 10" xfId="528"/>
    <cellStyle name="20 % – Zvýraznění2 4 11" xfId="529"/>
    <cellStyle name="20 % – Zvýraznění2 4 2" xfId="530"/>
    <cellStyle name="20 % – Zvýraznění2 4 3" xfId="531"/>
    <cellStyle name="20 % – Zvýraznění2 4 4" xfId="532"/>
    <cellStyle name="20 % – Zvýraznění2 4 5" xfId="533"/>
    <cellStyle name="20 % – Zvýraznění2 4 6" xfId="534"/>
    <cellStyle name="20 % – Zvýraznění2 4 7" xfId="535"/>
    <cellStyle name="20 % – Zvýraznění2 4 8" xfId="536"/>
    <cellStyle name="20 % – Zvýraznění2 4 9" xfId="537"/>
    <cellStyle name="20 % – Zvýraznění3 2" xfId="538"/>
    <cellStyle name="20 % – Zvýraznění3 2 10" xfId="539"/>
    <cellStyle name="20 % – Zvýraznění3 2 11" xfId="540"/>
    <cellStyle name="20 % – Zvýraznění3 2 12" xfId="541"/>
    <cellStyle name="20 % – Zvýraznění3 2 13" xfId="542"/>
    <cellStyle name="20 % – Zvýraznění3 2 14" xfId="543"/>
    <cellStyle name="20 % – Zvýraznění3 2 15" xfId="544"/>
    <cellStyle name="20 % – Zvýraznění3 2 16" xfId="545"/>
    <cellStyle name="20 % – Zvýraznění3 2 2" xfId="546"/>
    <cellStyle name="20 % – Zvýraznění3 2 3" xfId="547"/>
    <cellStyle name="20 % – Zvýraznění3 2 4" xfId="548"/>
    <cellStyle name="20 % – Zvýraznění3 2 5" xfId="549"/>
    <cellStyle name="20 % – Zvýraznění3 2 6" xfId="550"/>
    <cellStyle name="20 % – Zvýraznění3 2 7" xfId="551"/>
    <cellStyle name="20 % – Zvýraznění3 2 8" xfId="552"/>
    <cellStyle name="20 % – Zvýraznění3 2 9" xfId="553"/>
    <cellStyle name="20 % – Zvýraznění3 3" xfId="554"/>
    <cellStyle name="20 % – Zvýraznění3 3 10" xfId="555"/>
    <cellStyle name="20 % – Zvýraznění3 3 11" xfId="556"/>
    <cellStyle name="20 % – Zvýraznění3 3 2" xfId="557"/>
    <cellStyle name="20 % – Zvýraznění3 3 3" xfId="558"/>
    <cellStyle name="20 % – Zvýraznění3 3 4" xfId="559"/>
    <cellStyle name="20 % – Zvýraznění3 3 5" xfId="560"/>
    <cellStyle name="20 % – Zvýraznění3 3 6" xfId="561"/>
    <cellStyle name="20 % – Zvýraznění3 3 7" xfId="562"/>
    <cellStyle name="20 % – Zvýraznění3 3 8" xfId="563"/>
    <cellStyle name="20 % – Zvýraznění3 3 9" xfId="564"/>
    <cellStyle name="20 % – Zvýraznění3 4" xfId="565"/>
    <cellStyle name="20 % – Zvýraznění3 4 10" xfId="566"/>
    <cellStyle name="20 % – Zvýraznění3 4 11" xfId="567"/>
    <cellStyle name="20 % – Zvýraznění3 4 2" xfId="568"/>
    <cellStyle name="20 % – Zvýraznění3 4 3" xfId="569"/>
    <cellStyle name="20 % – Zvýraznění3 4 4" xfId="570"/>
    <cellStyle name="20 % – Zvýraznění3 4 5" xfId="571"/>
    <cellStyle name="20 % – Zvýraznění3 4 6" xfId="572"/>
    <cellStyle name="20 % – Zvýraznění3 4 7" xfId="573"/>
    <cellStyle name="20 % – Zvýraznění3 4 8" xfId="574"/>
    <cellStyle name="20 % – Zvýraznění3 4 9" xfId="575"/>
    <cellStyle name="20 % – Zvýraznění4 2" xfId="576"/>
    <cellStyle name="20 % – Zvýraznění4 2 10" xfId="577"/>
    <cellStyle name="20 % – Zvýraznění4 2 11" xfId="578"/>
    <cellStyle name="20 % – Zvýraznění4 2 12" xfId="579"/>
    <cellStyle name="20 % – Zvýraznění4 2 13" xfId="580"/>
    <cellStyle name="20 % – Zvýraznění4 2 14" xfId="581"/>
    <cellStyle name="20 % – Zvýraznění4 2 15" xfId="582"/>
    <cellStyle name="20 % – Zvýraznění4 2 16" xfId="583"/>
    <cellStyle name="20 % – Zvýraznění4 2 2" xfId="584"/>
    <cellStyle name="20 % – Zvýraznění4 2 3" xfId="585"/>
    <cellStyle name="20 % – Zvýraznění4 2 4" xfId="586"/>
    <cellStyle name="20 % – Zvýraznění4 2 5" xfId="587"/>
    <cellStyle name="20 % – Zvýraznění4 2 6" xfId="588"/>
    <cellStyle name="20 % – Zvýraznění4 2 7" xfId="589"/>
    <cellStyle name="20 % – Zvýraznění4 2 8" xfId="590"/>
    <cellStyle name="20 % – Zvýraznění4 2 9" xfId="591"/>
    <cellStyle name="20 % – Zvýraznění4 3" xfId="592"/>
    <cellStyle name="20 % – Zvýraznění4 3 10" xfId="593"/>
    <cellStyle name="20 % – Zvýraznění4 3 11" xfId="594"/>
    <cellStyle name="20 % – Zvýraznění4 3 2" xfId="595"/>
    <cellStyle name="20 % – Zvýraznění4 3 3" xfId="596"/>
    <cellStyle name="20 % – Zvýraznění4 3 4" xfId="597"/>
    <cellStyle name="20 % – Zvýraznění4 3 5" xfId="598"/>
    <cellStyle name="20 % – Zvýraznění4 3 6" xfId="599"/>
    <cellStyle name="20 % – Zvýraznění4 3 7" xfId="600"/>
    <cellStyle name="20 % – Zvýraznění4 3 8" xfId="601"/>
    <cellStyle name="20 % – Zvýraznění4 3 9" xfId="602"/>
    <cellStyle name="20 % – Zvýraznění4 4" xfId="603"/>
    <cellStyle name="20 % – Zvýraznění4 4 10" xfId="604"/>
    <cellStyle name="20 % – Zvýraznění4 4 11" xfId="605"/>
    <cellStyle name="20 % – Zvýraznění4 4 2" xfId="606"/>
    <cellStyle name="20 % – Zvýraznění4 4 3" xfId="607"/>
    <cellStyle name="20 % – Zvýraznění4 4 4" xfId="608"/>
    <cellStyle name="20 % – Zvýraznění4 4 5" xfId="609"/>
    <cellStyle name="20 % – Zvýraznění4 4 6" xfId="610"/>
    <cellStyle name="20 % – Zvýraznění4 4 7" xfId="611"/>
    <cellStyle name="20 % – Zvýraznění4 4 8" xfId="612"/>
    <cellStyle name="20 % – Zvýraznění4 4 9" xfId="613"/>
    <cellStyle name="20 % – Zvýraznění5 2" xfId="614"/>
    <cellStyle name="20 % – Zvýraznění5 2 10" xfId="615"/>
    <cellStyle name="20 % – Zvýraznění5 2 11" xfId="616"/>
    <cellStyle name="20 % – Zvýraznění5 2 12" xfId="617"/>
    <cellStyle name="20 % – Zvýraznění5 2 13" xfId="618"/>
    <cellStyle name="20 % – Zvýraznění5 2 14" xfId="619"/>
    <cellStyle name="20 % – Zvýraznění5 2 15" xfId="620"/>
    <cellStyle name="20 % – Zvýraznění5 2 16" xfId="621"/>
    <cellStyle name="20 % – Zvýraznění5 2 2" xfId="622"/>
    <cellStyle name="20 % – Zvýraznění5 2 3" xfId="623"/>
    <cellStyle name="20 % – Zvýraznění5 2 4" xfId="624"/>
    <cellStyle name="20 % – Zvýraznění5 2 5" xfId="625"/>
    <cellStyle name="20 % – Zvýraznění5 2 6" xfId="626"/>
    <cellStyle name="20 % – Zvýraznění5 2 7" xfId="627"/>
    <cellStyle name="20 % – Zvýraznění5 2 8" xfId="628"/>
    <cellStyle name="20 % – Zvýraznění5 2 9" xfId="629"/>
    <cellStyle name="20 % – Zvýraznění5 3" xfId="630"/>
    <cellStyle name="20 % – Zvýraznění5 3 10" xfId="631"/>
    <cellStyle name="20 % – Zvýraznění5 3 11" xfId="632"/>
    <cellStyle name="20 % – Zvýraznění5 3 2" xfId="633"/>
    <cellStyle name="20 % – Zvýraznění5 3 3" xfId="634"/>
    <cellStyle name="20 % – Zvýraznění5 3 4" xfId="635"/>
    <cellStyle name="20 % – Zvýraznění5 3 5" xfId="636"/>
    <cellStyle name="20 % – Zvýraznění5 3 6" xfId="637"/>
    <cellStyle name="20 % – Zvýraznění5 3 7" xfId="638"/>
    <cellStyle name="20 % – Zvýraznění5 3 8" xfId="639"/>
    <cellStyle name="20 % – Zvýraznění5 3 9" xfId="640"/>
    <cellStyle name="20 % – Zvýraznění5 4" xfId="641"/>
    <cellStyle name="20 % – Zvýraznění5 4 10" xfId="642"/>
    <cellStyle name="20 % – Zvýraznění5 4 11" xfId="643"/>
    <cellStyle name="20 % – Zvýraznění5 4 2" xfId="644"/>
    <cellStyle name="20 % – Zvýraznění5 4 3" xfId="645"/>
    <cellStyle name="20 % – Zvýraznění5 4 4" xfId="646"/>
    <cellStyle name="20 % – Zvýraznění5 4 5" xfId="647"/>
    <cellStyle name="20 % – Zvýraznění5 4 6" xfId="648"/>
    <cellStyle name="20 % – Zvýraznění5 4 7" xfId="649"/>
    <cellStyle name="20 % – Zvýraznění5 4 8" xfId="650"/>
    <cellStyle name="20 % – Zvýraznění5 4 9" xfId="651"/>
    <cellStyle name="20 % – Zvýraznění6 2" xfId="652"/>
    <cellStyle name="20 % – Zvýraznění6 2 10" xfId="653"/>
    <cellStyle name="20 % – Zvýraznění6 2 11" xfId="654"/>
    <cellStyle name="20 % – Zvýraznění6 2 12" xfId="655"/>
    <cellStyle name="20 % – Zvýraznění6 2 13" xfId="656"/>
    <cellStyle name="20 % – Zvýraznění6 2 14" xfId="657"/>
    <cellStyle name="20 % – Zvýraznění6 2 15" xfId="658"/>
    <cellStyle name="20 % – Zvýraznění6 2 16" xfId="659"/>
    <cellStyle name="20 % – Zvýraznění6 2 2" xfId="660"/>
    <cellStyle name="20 % – Zvýraznění6 2 3" xfId="661"/>
    <cellStyle name="20 % – Zvýraznění6 2 4" xfId="662"/>
    <cellStyle name="20 % – Zvýraznění6 2 5" xfId="663"/>
    <cellStyle name="20 % – Zvýraznění6 2 6" xfId="664"/>
    <cellStyle name="20 % – Zvýraznění6 2 7" xfId="665"/>
    <cellStyle name="20 % – Zvýraznění6 2 8" xfId="666"/>
    <cellStyle name="20 % – Zvýraznění6 2 9" xfId="667"/>
    <cellStyle name="20 % – Zvýraznění6 3" xfId="668"/>
    <cellStyle name="20 % – Zvýraznění6 3 10" xfId="669"/>
    <cellStyle name="20 % – Zvýraznění6 3 11" xfId="670"/>
    <cellStyle name="20 % – Zvýraznění6 3 2" xfId="671"/>
    <cellStyle name="20 % – Zvýraznění6 3 3" xfId="672"/>
    <cellStyle name="20 % – Zvýraznění6 3 4" xfId="673"/>
    <cellStyle name="20 % – Zvýraznění6 3 5" xfId="674"/>
    <cellStyle name="20 % – Zvýraznění6 3 6" xfId="675"/>
    <cellStyle name="20 % – Zvýraznění6 3 7" xfId="676"/>
    <cellStyle name="20 % – Zvýraznění6 3 8" xfId="677"/>
    <cellStyle name="20 % – Zvýraznění6 3 9" xfId="678"/>
    <cellStyle name="20 % – Zvýraznění6 4" xfId="679"/>
    <cellStyle name="20 % – Zvýraznění6 4 10" xfId="680"/>
    <cellStyle name="20 % – Zvýraznění6 4 11" xfId="681"/>
    <cellStyle name="20 % – Zvýraznění6 4 2" xfId="682"/>
    <cellStyle name="20 % – Zvýraznění6 4 3" xfId="683"/>
    <cellStyle name="20 % – Zvýraznění6 4 4" xfId="684"/>
    <cellStyle name="20 % – Zvýraznění6 4 5" xfId="685"/>
    <cellStyle name="20 % – Zvýraznění6 4 6" xfId="686"/>
    <cellStyle name="20 % – Zvýraznění6 4 7" xfId="687"/>
    <cellStyle name="20 % – Zvýraznění6 4 8" xfId="688"/>
    <cellStyle name="20 % – Zvýraznění6 4 9" xfId="689"/>
    <cellStyle name="40 % – Zvýraznění1 2" xfId="690"/>
    <cellStyle name="40 % – Zvýraznění1 2 10" xfId="691"/>
    <cellStyle name="40 % – Zvýraznění1 2 11" xfId="692"/>
    <cellStyle name="40 % – Zvýraznění1 2 12" xfId="693"/>
    <cellStyle name="40 % – Zvýraznění1 2 13" xfId="694"/>
    <cellStyle name="40 % – Zvýraznění1 2 14" xfId="695"/>
    <cellStyle name="40 % – Zvýraznění1 2 15" xfId="696"/>
    <cellStyle name="40 % – Zvýraznění1 2 16" xfId="697"/>
    <cellStyle name="40 % – Zvýraznění1 2 2" xfId="698"/>
    <cellStyle name="40 % – Zvýraznění1 2 3" xfId="699"/>
    <cellStyle name="40 % – Zvýraznění1 2 4" xfId="700"/>
    <cellStyle name="40 % – Zvýraznění1 2 5" xfId="701"/>
    <cellStyle name="40 % – Zvýraznění1 2 6" xfId="702"/>
    <cellStyle name="40 % – Zvýraznění1 2 7" xfId="703"/>
    <cellStyle name="40 % – Zvýraznění1 2 8" xfId="704"/>
    <cellStyle name="40 % – Zvýraznění1 2 9" xfId="705"/>
    <cellStyle name="40 % – Zvýraznění1 3" xfId="706"/>
    <cellStyle name="40 % – Zvýraznění1 3 10" xfId="707"/>
    <cellStyle name="40 % – Zvýraznění1 3 11" xfId="708"/>
    <cellStyle name="40 % – Zvýraznění1 3 2" xfId="709"/>
    <cellStyle name="40 % – Zvýraznění1 3 3" xfId="710"/>
    <cellStyle name="40 % – Zvýraznění1 3 4" xfId="711"/>
    <cellStyle name="40 % – Zvýraznění1 3 5" xfId="712"/>
    <cellStyle name="40 % – Zvýraznění1 3 6" xfId="713"/>
    <cellStyle name="40 % – Zvýraznění1 3 7" xfId="714"/>
    <cellStyle name="40 % – Zvýraznění1 3 8" xfId="715"/>
    <cellStyle name="40 % – Zvýraznění1 3 9" xfId="716"/>
    <cellStyle name="40 % – Zvýraznění1 4" xfId="717"/>
    <cellStyle name="40 % – Zvýraznění1 4 10" xfId="718"/>
    <cellStyle name="40 % – Zvýraznění1 4 11" xfId="719"/>
    <cellStyle name="40 % – Zvýraznění1 4 2" xfId="720"/>
    <cellStyle name="40 % – Zvýraznění1 4 3" xfId="721"/>
    <cellStyle name="40 % – Zvýraznění1 4 4" xfId="722"/>
    <cellStyle name="40 % – Zvýraznění1 4 5" xfId="723"/>
    <cellStyle name="40 % – Zvýraznění1 4 6" xfId="724"/>
    <cellStyle name="40 % – Zvýraznění1 4 7" xfId="725"/>
    <cellStyle name="40 % – Zvýraznění1 4 8" xfId="726"/>
    <cellStyle name="40 % – Zvýraznění1 4 9" xfId="727"/>
    <cellStyle name="40 % – Zvýraznění2 2" xfId="728"/>
    <cellStyle name="40 % – Zvýraznění2 2 10" xfId="729"/>
    <cellStyle name="40 % – Zvýraznění2 2 11" xfId="730"/>
    <cellStyle name="40 % – Zvýraznění2 2 12" xfId="731"/>
    <cellStyle name="40 % – Zvýraznění2 2 13" xfId="732"/>
    <cellStyle name="40 % – Zvýraznění2 2 14" xfId="733"/>
    <cellStyle name="40 % – Zvýraznění2 2 15" xfId="734"/>
    <cellStyle name="40 % – Zvýraznění2 2 16" xfId="735"/>
    <cellStyle name="40 % – Zvýraznění2 2 2" xfId="736"/>
    <cellStyle name="40 % – Zvýraznění2 2 3" xfId="737"/>
    <cellStyle name="40 % – Zvýraznění2 2 4" xfId="738"/>
    <cellStyle name="40 % – Zvýraznění2 2 5" xfId="739"/>
    <cellStyle name="40 % – Zvýraznění2 2 6" xfId="740"/>
    <cellStyle name="40 % – Zvýraznění2 2 7" xfId="741"/>
    <cellStyle name="40 % – Zvýraznění2 2 8" xfId="742"/>
    <cellStyle name="40 % – Zvýraznění2 2 9" xfId="743"/>
    <cellStyle name="40 % – Zvýraznění2 3" xfId="744"/>
    <cellStyle name="40 % – Zvýraznění2 3 10" xfId="745"/>
    <cellStyle name="40 % – Zvýraznění2 3 11" xfId="746"/>
    <cellStyle name="40 % – Zvýraznění2 3 2" xfId="747"/>
    <cellStyle name="40 % – Zvýraznění2 3 3" xfId="748"/>
    <cellStyle name="40 % – Zvýraznění2 3 4" xfId="749"/>
    <cellStyle name="40 % – Zvýraznění2 3 5" xfId="750"/>
    <cellStyle name="40 % – Zvýraznění2 3 6" xfId="751"/>
    <cellStyle name="40 % – Zvýraznění2 3 7" xfId="752"/>
    <cellStyle name="40 % – Zvýraznění2 3 8" xfId="753"/>
    <cellStyle name="40 % – Zvýraznění2 3 9" xfId="754"/>
    <cellStyle name="40 % – Zvýraznění2 4" xfId="755"/>
    <cellStyle name="40 % – Zvýraznění2 4 10" xfId="756"/>
    <cellStyle name="40 % – Zvýraznění2 4 11" xfId="757"/>
    <cellStyle name="40 % – Zvýraznění2 4 2" xfId="758"/>
    <cellStyle name="40 % – Zvýraznění2 4 3" xfId="759"/>
    <cellStyle name="40 % – Zvýraznění2 4 4" xfId="760"/>
    <cellStyle name="40 % – Zvýraznění2 4 5" xfId="761"/>
    <cellStyle name="40 % – Zvýraznění2 4 6" xfId="762"/>
    <cellStyle name="40 % – Zvýraznění2 4 7" xfId="763"/>
    <cellStyle name="40 % – Zvýraznění2 4 8" xfId="764"/>
    <cellStyle name="40 % – Zvýraznění2 4 9" xfId="765"/>
    <cellStyle name="40 % – Zvýraznění3 2" xfId="766"/>
    <cellStyle name="40 % – Zvýraznění3 2 10" xfId="767"/>
    <cellStyle name="40 % – Zvýraznění3 2 11" xfId="768"/>
    <cellStyle name="40 % – Zvýraznění3 2 12" xfId="769"/>
    <cellStyle name="40 % – Zvýraznění3 2 13" xfId="770"/>
    <cellStyle name="40 % – Zvýraznění3 2 14" xfId="771"/>
    <cellStyle name="40 % – Zvýraznění3 2 15" xfId="772"/>
    <cellStyle name="40 % – Zvýraznění3 2 16" xfId="773"/>
    <cellStyle name="40 % – Zvýraznění3 2 2" xfId="774"/>
    <cellStyle name="40 % – Zvýraznění3 2 3" xfId="775"/>
    <cellStyle name="40 % – Zvýraznění3 2 4" xfId="776"/>
    <cellStyle name="40 % – Zvýraznění3 2 5" xfId="777"/>
    <cellStyle name="40 % – Zvýraznění3 2 6" xfId="778"/>
    <cellStyle name="40 % – Zvýraznění3 2 7" xfId="779"/>
    <cellStyle name="40 % – Zvýraznění3 2 8" xfId="780"/>
    <cellStyle name="40 % – Zvýraznění3 2 9" xfId="781"/>
    <cellStyle name="40 % – Zvýraznění3 3" xfId="782"/>
    <cellStyle name="40 % – Zvýraznění3 3 10" xfId="783"/>
    <cellStyle name="40 % – Zvýraznění3 3 11" xfId="784"/>
    <cellStyle name="40 % – Zvýraznění3 3 2" xfId="785"/>
    <cellStyle name="40 % – Zvýraznění3 3 3" xfId="786"/>
    <cellStyle name="40 % – Zvýraznění3 3 4" xfId="787"/>
    <cellStyle name="40 % – Zvýraznění3 3 5" xfId="788"/>
    <cellStyle name="40 % – Zvýraznění3 3 6" xfId="789"/>
    <cellStyle name="40 % – Zvýraznění3 3 7" xfId="790"/>
    <cellStyle name="40 % – Zvýraznění3 3 8" xfId="791"/>
    <cellStyle name="40 % – Zvýraznění3 3 9" xfId="792"/>
    <cellStyle name="40 % – Zvýraznění3 4" xfId="793"/>
    <cellStyle name="40 % – Zvýraznění3 4 10" xfId="794"/>
    <cellStyle name="40 % – Zvýraznění3 4 11" xfId="795"/>
    <cellStyle name="40 % – Zvýraznění3 4 2" xfId="796"/>
    <cellStyle name="40 % – Zvýraznění3 4 3" xfId="797"/>
    <cellStyle name="40 % – Zvýraznění3 4 4" xfId="798"/>
    <cellStyle name="40 % – Zvýraznění3 4 5" xfId="799"/>
    <cellStyle name="40 % – Zvýraznění3 4 6" xfId="800"/>
    <cellStyle name="40 % – Zvýraznění3 4 7" xfId="801"/>
    <cellStyle name="40 % – Zvýraznění3 4 8" xfId="802"/>
    <cellStyle name="40 % – Zvýraznění3 4 9" xfId="803"/>
    <cellStyle name="40 % – Zvýraznění4 2" xfId="804"/>
    <cellStyle name="40 % – Zvýraznění4 2 10" xfId="805"/>
    <cellStyle name="40 % – Zvýraznění4 2 11" xfId="806"/>
    <cellStyle name="40 % – Zvýraznění4 2 12" xfId="807"/>
    <cellStyle name="40 % – Zvýraznění4 2 13" xfId="808"/>
    <cellStyle name="40 % – Zvýraznění4 2 14" xfId="809"/>
    <cellStyle name="40 % – Zvýraznění4 2 15" xfId="810"/>
    <cellStyle name="40 % – Zvýraznění4 2 16" xfId="811"/>
    <cellStyle name="40 % – Zvýraznění4 2 2" xfId="812"/>
    <cellStyle name="40 % – Zvýraznění4 2 3" xfId="813"/>
    <cellStyle name="40 % – Zvýraznění4 2 4" xfId="814"/>
    <cellStyle name="40 % – Zvýraznění4 2 5" xfId="815"/>
    <cellStyle name="40 % – Zvýraznění4 2 6" xfId="816"/>
    <cellStyle name="40 % – Zvýraznění4 2 7" xfId="817"/>
    <cellStyle name="40 % – Zvýraznění4 2 8" xfId="818"/>
    <cellStyle name="40 % – Zvýraznění4 2 9" xfId="819"/>
    <cellStyle name="40 % – Zvýraznění4 3" xfId="820"/>
    <cellStyle name="40 % – Zvýraznění4 3 10" xfId="821"/>
    <cellStyle name="40 % – Zvýraznění4 3 11" xfId="822"/>
    <cellStyle name="40 % – Zvýraznění4 3 2" xfId="823"/>
    <cellStyle name="40 % – Zvýraznění4 3 3" xfId="824"/>
    <cellStyle name="40 % – Zvýraznění4 3 4" xfId="825"/>
    <cellStyle name="40 % – Zvýraznění4 3 5" xfId="826"/>
    <cellStyle name="40 % – Zvýraznění4 3 6" xfId="827"/>
    <cellStyle name="40 % – Zvýraznění4 3 7" xfId="828"/>
    <cellStyle name="40 % – Zvýraznění4 3 8" xfId="829"/>
    <cellStyle name="40 % – Zvýraznění4 3 9" xfId="830"/>
    <cellStyle name="40 % – Zvýraznění4 4" xfId="831"/>
    <cellStyle name="40 % – Zvýraznění4 4 10" xfId="832"/>
    <cellStyle name="40 % – Zvýraznění4 4 11" xfId="833"/>
    <cellStyle name="40 % – Zvýraznění4 4 2" xfId="834"/>
    <cellStyle name="40 % – Zvýraznění4 4 3" xfId="835"/>
    <cellStyle name="40 % – Zvýraznění4 4 4" xfId="836"/>
    <cellStyle name="40 % – Zvýraznění4 4 5" xfId="837"/>
    <cellStyle name="40 % – Zvýraznění4 4 6" xfId="838"/>
    <cellStyle name="40 % – Zvýraznění4 4 7" xfId="839"/>
    <cellStyle name="40 % – Zvýraznění4 4 8" xfId="840"/>
    <cellStyle name="40 % – Zvýraznění4 4 9" xfId="841"/>
    <cellStyle name="40 % – Zvýraznění5 2" xfId="842"/>
    <cellStyle name="40 % – Zvýraznění5 2 10" xfId="843"/>
    <cellStyle name="40 % – Zvýraznění5 2 11" xfId="844"/>
    <cellStyle name="40 % – Zvýraznění5 2 12" xfId="845"/>
    <cellStyle name="40 % – Zvýraznění5 2 13" xfId="846"/>
    <cellStyle name="40 % – Zvýraznění5 2 14" xfId="847"/>
    <cellStyle name="40 % – Zvýraznění5 2 15" xfId="848"/>
    <cellStyle name="40 % – Zvýraznění5 2 16" xfId="849"/>
    <cellStyle name="40 % – Zvýraznění5 2 2" xfId="850"/>
    <cellStyle name="40 % – Zvýraznění5 2 3" xfId="851"/>
    <cellStyle name="40 % – Zvýraznění5 2 4" xfId="852"/>
    <cellStyle name="40 % – Zvýraznění5 2 5" xfId="853"/>
    <cellStyle name="40 % – Zvýraznění5 2 6" xfId="854"/>
    <cellStyle name="40 % – Zvýraznění5 2 7" xfId="855"/>
    <cellStyle name="40 % – Zvýraznění5 2 8" xfId="856"/>
    <cellStyle name="40 % – Zvýraznění5 2 9" xfId="857"/>
    <cellStyle name="40 % – Zvýraznění5 3" xfId="858"/>
    <cellStyle name="40 % – Zvýraznění5 3 10" xfId="859"/>
    <cellStyle name="40 % – Zvýraznění5 3 11" xfId="860"/>
    <cellStyle name="40 % – Zvýraznění5 3 2" xfId="861"/>
    <cellStyle name="40 % – Zvýraznění5 3 3" xfId="862"/>
    <cellStyle name="40 % – Zvýraznění5 3 4" xfId="863"/>
    <cellStyle name="40 % – Zvýraznění5 3 5" xfId="864"/>
    <cellStyle name="40 % – Zvýraznění5 3 6" xfId="865"/>
    <cellStyle name="40 % – Zvýraznění5 3 7" xfId="866"/>
    <cellStyle name="40 % – Zvýraznění5 3 8" xfId="867"/>
    <cellStyle name="40 % – Zvýraznění5 3 9" xfId="868"/>
    <cellStyle name="40 % – Zvýraznění5 4" xfId="869"/>
    <cellStyle name="40 % – Zvýraznění5 4 10" xfId="870"/>
    <cellStyle name="40 % – Zvýraznění5 4 11" xfId="871"/>
    <cellStyle name="40 % – Zvýraznění5 4 2" xfId="872"/>
    <cellStyle name="40 % – Zvýraznění5 4 3" xfId="873"/>
    <cellStyle name="40 % – Zvýraznění5 4 4" xfId="874"/>
    <cellStyle name="40 % – Zvýraznění5 4 5" xfId="875"/>
    <cellStyle name="40 % – Zvýraznění5 4 6" xfId="876"/>
    <cellStyle name="40 % – Zvýraznění5 4 7" xfId="877"/>
    <cellStyle name="40 % – Zvýraznění5 4 8" xfId="878"/>
    <cellStyle name="40 % – Zvýraznění5 4 9" xfId="879"/>
    <cellStyle name="40 % – Zvýraznění6 2" xfId="880"/>
    <cellStyle name="40 % – Zvýraznění6 2 10" xfId="881"/>
    <cellStyle name="40 % – Zvýraznění6 2 11" xfId="882"/>
    <cellStyle name="40 % – Zvýraznění6 2 12" xfId="883"/>
    <cellStyle name="40 % – Zvýraznění6 2 13" xfId="884"/>
    <cellStyle name="40 % – Zvýraznění6 2 14" xfId="885"/>
    <cellStyle name="40 % – Zvýraznění6 2 15" xfId="886"/>
    <cellStyle name="40 % – Zvýraznění6 2 16" xfId="887"/>
    <cellStyle name="40 % – Zvýraznění6 2 2" xfId="888"/>
    <cellStyle name="40 % – Zvýraznění6 2 3" xfId="889"/>
    <cellStyle name="40 % – Zvýraznění6 2 4" xfId="890"/>
    <cellStyle name="40 % – Zvýraznění6 2 5" xfId="891"/>
    <cellStyle name="40 % – Zvýraznění6 2 6" xfId="892"/>
    <cellStyle name="40 % – Zvýraznění6 2 7" xfId="893"/>
    <cellStyle name="40 % – Zvýraznění6 2 8" xfId="894"/>
    <cellStyle name="40 % – Zvýraznění6 2 9" xfId="895"/>
    <cellStyle name="40 % – Zvýraznění6 3" xfId="896"/>
    <cellStyle name="40 % – Zvýraznění6 3 10" xfId="897"/>
    <cellStyle name="40 % – Zvýraznění6 3 11" xfId="898"/>
    <cellStyle name="40 % – Zvýraznění6 3 2" xfId="899"/>
    <cellStyle name="40 % – Zvýraznění6 3 2 2" xfId="900"/>
    <cellStyle name="40 % – Zvýraznění6 3 3" xfId="901"/>
    <cellStyle name="40 % – Zvýraznění6 3 3 2" xfId="902"/>
    <cellStyle name="40 % – Zvýraznění6 3 4" xfId="903"/>
    <cellStyle name="40 % – Zvýraznění6 3 5" xfId="904"/>
    <cellStyle name="40 % – Zvýraznění6 3 6" xfId="905"/>
    <cellStyle name="40 % – Zvýraznění6 3 7" xfId="906"/>
    <cellStyle name="40 % – Zvýraznění6 3 8" xfId="907"/>
    <cellStyle name="40 % – Zvýraznění6 3 9" xfId="908"/>
    <cellStyle name="40 % – Zvýraznění6 4" xfId="909"/>
    <cellStyle name="40 % – Zvýraznění6 4 10" xfId="910"/>
    <cellStyle name="40 % – Zvýraznění6 4 11" xfId="911"/>
    <cellStyle name="40 % – Zvýraznění6 4 2" xfId="912"/>
    <cellStyle name="40 % – Zvýraznění6 4 3" xfId="913"/>
    <cellStyle name="40 % – Zvýraznění6 4 4" xfId="914"/>
    <cellStyle name="40 % – Zvýraznění6 4 5" xfId="915"/>
    <cellStyle name="40 % – Zvýraznění6 4 6" xfId="916"/>
    <cellStyle name="40 % – Zvýraznění6 4 7" xfId="917"/>
    <cellStyle name="40 % – Zvýraznění6 4 8" xfId="918"/>
    <cellStyle name="40 % – Zvýraznění6 4 9" xfId="919"/>
    <cellStyle name="5" xfId="920"/>
    <cellStyle name="5 10" xfId="921"/>
    <cellStyle name="5 11" xfId="922"/>
    <cellStyle name="5 12" xfId="923"/>
    <cellStyle name="5 13" xfId="924"/>
    <cellStyle name="5 14" xfId="925"/>
    <cellStyle name="5 15" xfId="926"/>
    <cellStyle name="5 16" xfId="927"/>
    <cellStyle name="5 17" xfId="928"/>
    <cellStyle name="5 18" xfId="929"/>
    <cellStyle name="5 19" xfId="930"/>
    <cellStyle name="5 2" xfId="931"/>
    <cellStyle name="5 20" xfId="932"/>
    <cellStyle name="5 21" xfId="933"/>
    <cellStyle name="5 22" xfId="934"/>
    <cellStyle name="5 3" xfId="935"/>
    <cellStyle name="5 4" xfId="936"/>
    <cellStyle name="5 5" xfId="937"/>
    <cellStyle name="5 6" xfId="938"/>
    <cellStyle name="5 7" xfId="939"/>
    <cellStyle name="5 8" xfId="940"/>
    <cellStyle name="5 9" xfId="941"/>
    <cellStyle name="60 % – Zvýraznění1 2" xfId="942"/>
    <cellStyle name="60 % – Zvýraznění1 2 10" xfId="943"/>
    <cellStyle name="60 % – Zvýraznění1 2 11" xfId="944"/>
    <cellStyle name="60 % – Zvýraznění1 2 12" xfId="945"/>
    <cellStyle name="60 % – Zvýraznění1 2 13" xfId="946"/>
    <cellStyle name="60 % – Zvýraznění1 2 14" xfId="947"/>
    <cellStyle name="60 % – Zvýraznění1 2 15" xfId="948"/>
    <cellStyle name="60 % – Zvýraznění1 2 16" xfId="949"/>
    <cellStyle name="60 % – Zvýraznění1 2 2" xfId="950"/>
    <cellStyle name="60 % – Zvýraznění1 2 3" xfId="951"/>
    <cellStyle name="60 % – Zvýraznění1 2 4" xfId="952"/>
    <cellStyle name="60 % – Zvýraznění1 2 5" xfId="953"/>
    <cellStyle name="60 % – Zvýraznění1 2 6" xfId="954"/>
    <cellStyle name="60 % – Zvýraznění1 2 7" xfId="955"/>
    <cellStyle name="60 % – Zvýraznění1 2 8" xfId="956"/>
    <cellStyle name="60 % – Zvýraznění1 2 9" xfId="957"/>
    <cellStyle name="60 % – Zvýraznění1 3" xfId="958"/>
    <cellStyle name="60 % – Zvýraznění1 3 10" xfId="959"/>
    <cellStyle name="60 % – Zvýraznění1 3 11" xfId="960"/>
    <cellStyle name="60 % – Zvýraznění1 3 2" xfId="961"/>
    <cellStyle name="60 % – Zvýraznění1 3 3" xfId="962"/>
    <cellStyle name="60 % – Zvýraznění1 3 4" xfId="963"/>
    <cellStyle name="60 % – Zvýraznění1 3 5" xfId="964"/>
    <cellStyle name="60 % – Zvýraznění1 3 6" xfId="965"/>
    <cellStyle name="60 % – Zvýraznění1 3 7" xfId="966"/>
    <cellStyle name="60 % – Zvýraznění1 3 8" xfId="967"/>
    <cellStyle name="60 % – Zvýraznění1 3 9" xfId="968"/>
    <cellStyle name="60 % – Zvýraznění1 4" xfId="969"/>
    <cellStyle name="60 % – Zvýraznění1 4 10" xfId="970"/>
    <cellStyle name="60 % – Zvýraznění1 4 11" xfId="971"/>
    <cellStyle name="60 % – Zvýraznění1 4 2" xfId="972"/>
    <cellStyle name="60 % – Zvýraznění1 4 3" xfId="973"/>
    <cellStyle name="60 % – Zvýraznění1 4 4" xfId="974"/>
    <cellStyle name="60 % – Zvýraznění1 4 5" xfId="975"/>
    <cellStyle name="60 % – Zvýraznění1 4 6" xfId="976"/>
    <cellStyle name="60 % – Zvýraznění1 4 7" xfId="977"/>
    <cellStyle name="60 % – Zvýraznění1 4 8" xfId="978"/>
    <cellStyle name="60 % – Zvýraznění1 4 9" xfId="979"/>
    <cellStyle name="60 % – Zvýraznění2 2" xfId="980"/>
    <cellStyle name="60 % – Zvýraznění2 2 10" xfId="981"/>
    <cellStyle name="60 % – Zvýraznění2 2 11" xfId="982"/>
    <cellStyle name="60 % – Zvýraznění2 2 12" xfId="983"/>
    <cellStyle name="60 % – Zvýraznění2 2 13" xfId="984"/>
    <cellStyle name="60 % – Zvýraznění2 2 14" xfId="985"/>
    <cellStyle name="60 % – Zvýraznění2 2 15" xfId="986"/>
    <cellStyle name="60 % – Zvýraznění2 2 16" xfId="987"/>
    <cellStyle name="60 % – Zvýraznění2 2 2" xfId="988"/>
    <cellStyle name="60 % – Zvýraznění2 2 3" xfId="989"/>
    <cellStyle name="60 % – Zvýraznění2 2 4" xfId="990"/>
    <cellStyle name="60 % – Zvýraznění2 2 5" xfId="991"/>
    <cellStyle name="60 % – Zvýraznění2 2 6" xfId="992"/>
    <cellStyle name="60 % – Zvýraznění2 2 7" xfId="993"/>
    <cellStyle name="60 % – Zvýraznění2 2 8" xfId="994"/>
    <cellStyle name="60 % – Zvýraznění2 2 9" xfId="995"/>
    <cellStyle name="60 % – Zvýraznění2 3" xfId="996"/>
    <cellStyle name="60 % – Zvýraznění2 3 10" xfId="997"/>
    <cellStyle name="60 % – Zvýraznění2 3 11" xfId="998"/>
    <cellStyle name="60 % – Zvýraznění2 3 2" xfId="999"/>
    <cellStyle name="60 % – Zvýraznění2 3 3" xfId="1000"/>
    <cellStyle name="60 % – Zvýraznění2 3 4" xfId="1001"/>
    <cellStyle name="60 % – Zvýraznění2 3 5" xfId="1002"/>
    <cellStyle name="60 % – Zvýraznění2 3 6" xfId="1003"/>
    <cellStyle name="60 % – Zvýraznění2 3 7" xfId="1004"/>
    <cellStyle name="60 % – Zvýraznění2 3 8" xfId="1005"/>
    <cellStyle name="60 % – Zvýraznění2 3 9" xfId="1006"/>
    <cellStyle name="60 % – Zvýraznění2 4" xfId="1007"/>
    <cellStyle name="60 % – Zvýraznění2 4 10" xfId="1008"/>
    <cellStyle name="60 % – Zvýraznění2 4 11" xfId="1009"/>
    <cellStyle name="60 % – Zvýraznění2 4 2" xfId="1010"/>
    <cellStyle name="60 % – Zvýraznění2 4 3" xfId="1011"/>
    <cellStyle name="60 % – Zvýraznění2 4 4" xfId="1012"/>
    <cellStyle name="60 % – Zvýraznění2 4 5" xfId="1013"/>
    <cellStyle name="60 % – Zvýraznění2 4 6" xfId="1014"/>
    <cellStyle name="60 % – Zvýraznění2 4 7" xfId="1015"/>
    <cellStyle name="60 % – Zvýraznění2 4 8" xfId="1016"/>
    <cellStyle name="60 % – Zvýraznění2 4 9" xfId="1017"/>
    <cellStyle name="60 % – Zvýraznění3 2" xfId="1018"/>
    <cellStyle name="60 % – Zvýraznění3 2 10" xfId="1019"/>
    <cellStyle name="60 % – Zvýraznění3 2 11" xfId="1020"/>
    <cellStyle name="60 % – Zvýraznění3 2 12" xfId="1021"/>
    <cellStyle name="60 % – Zvýraznění3 2 13" xfId="1022"/>
    <cellStyle name="60 % – Zvýraznění3 2 14" xfId="1023"/>
    <cellStyle name="60 % – Zvýraznění3 2 15" xfId="1024"/>
    <cellStyle name="60 % – Zvýraznění3 2 16" xfId="1025"/>
    <cellStyle name="60 % – Zvýraznění3 2 2" xfId="1026"/>
    <cellStyle name="60 % – Zvýraznění3 2 3" xfId="1027"/>
    <cellStyle name="60 % – Zvýraznění3 2 4" xfId="1028"/>
    <cellStyle name="60 % – Zvýraznění3 2 5" xfId="1029"/>
    <cellStyle name="60 % – Zvýraznění3 2 6" xfId="1030"/>
    <cellStyle name="60 % – Zvýraznění3 2 7" xfId="1031"/>
    <cellStyle name="60 % – Zvýraznění3 2 8" xfId="1032"/>
    <cellStyle name="60 % – Zvýraznění3 2 9" xfId="1033"/>
    <cellStyle name="60 % – Zvýraznění3 3" xfId="1034"/>
    <cellStyle name="60 % – Zvýraznění3 3 10" xfId="1035"/>
    <cellStyle name="60 % – Zvýraznění3 3 11" xfId="1036"/>
    <cellStyle name="60 % – Zvýraznění3 3 2" xfId="1037"/>
    <cellStyle name="60 % – Zvýraznění3 3 3" xfId="1038"/>
    <cellStyle name="60 % – Zvýraznění3 3 4" xfId="1039"/>
    <cellStyle name="60 % – Zvýraznění3 3 5" xfId="1040"/>
    <cellStyle name="60 % – Zvýraznění3 3 6" xfId="1041"/>
    <cellStyle name="60 % – Zvýraznění3 3 7" xfId="1042"/>
    <cellStyle name="60 % – Zvýraznění3 3 8" xfId="1043"/>
    <cellStyle name="60 % – Zvýraznění3 3 9" xfId="1044"/>
    <cellStyle name="60 % – Zvýraznění3 4" xfId="1045"/>
    <cellStyle name="60 % – Zvýraznění3 4 10" xfId="1046"/>
    <cellStyle name="60 % – Zvýraznění3 4 11" xfId="1047"/>
    <cellStyle name="60 % – Zvýraznění3 4 2" xfId="1048"/>
    <cellStyle name="60 % – Zvýraznění3 4 3" xfId="1049"/>
    <cellStyle name="60 % – Zvýraznění3 4 4" xfId="1050"/>
    <cellStyle name="60 % – Zvýraznění3 4 5" xfId="1051"/>
    <cellStyle name="60 % – Zvýraznění3 4 6" xfId="1052"/>
    <cellStyle name="60 % – Zvýraznění3 4 7" xfId="1053"/>
    <cellStyle name="60 % – Zvýraznění3 4 8" xfId="1054"/>
    <cellStyle name="60 % – Zvýraznění3 4 9" xfId="1055"/>
    <cellStyle name="60 % – Zvýraznění4 2" xfId="1056"/>
    <cellStyle name="60 % – Zvýraznění4 2 10" xfId="1057"/>
    <cellStyle name="60 % – Zvýraznění4 2 11" xfId="1058"/>
    <cellStyle name="60 % – Zvýraznění4 2 12" xfId="1059"/>
    <cellStyle name="60 % – Zvýraznění4 2 13" xfId="1060"/>
    <cellStyle name="60 % – Zvýraznění4 2 14" xfId="1061"/>
    <cellStyle name="60 % – Zvýraznění4 2 15" xfId="1062"/>
    <cellStyle name="60 % – Zvýraznění4 2 16" xfId="1063"/>
    <cellStyle name="60 % – Zvýraznění4 2 2" xfId="1064"/>
    <cellStyle name="60 % – Zvýraznění4 2 3" xfId="1065"/>
    <cellStyle name="60 % – Zvýraznění4 2 4" xfId="1066"/>
    <cellStyle name="60 % – Zvýraznění4 2 5" xfId="1067"/>
    <cellStyle name="60 % – Zvýraznění4 2 6" xfId="1068"/>
    <cellStyle name="60 % – Zvýraznění4 2 7" xfId="1069"/>
    <cellStyle name="60 % – Zvýraznění4 2 8" xfId="1070"/>
    <cellStyle name="60 % – Zvýraznění4 2 9" xfId="1071"/>
    <cellStyle name="60 % – Zvýraznění4 3" xfId="1072"/>
    <cellStyle name="60 % – Zvýraznění4 3 10" xfId="1073"/>
    <cellStyle name="60 % – Zvýraznění4 3 11" xfId="1074"/>
    <cellStyle name="60 % – Zvýraznění4 3 2" xfId="1075"/>
    <cellStyle name="60 % – Zvýraznění4 3 3" xfId="1076"/>
    <cellStyle name="60 % – Zvýraznění4 3 4" xfId="1077"/>
    <cellStyle name="60 % – Zvýraznění4 3 5" xfId="1078"/>
    <cellStyle name="60 % – Zvýraznění4 3 6" xfId="1079"/>
    <cellStyle name="60 % – Zvýraznění4 3 7" xfId="1080"/>
    <cellStyle name="60 % – Zvýraznění4 3 8" xfId="1081"/>
    <cellStyle name="60 % – Zvýraznění4 3 9" xfId="1082"/>
    <cellStyle name="60 % – Zvýraznění4 4" xfId="1083"/>
    <cellStyle name="60 % – Zvýraznění4 4 10" xfId="1084"/>
    <cellStyle name="60 % – Zvýraznění4 4 11" xfId="1085"/>
    <cellStyle name="60 % – Zvýraznění4 4 2" xfId="1086"/>
    <cellStyle name="60 % – Zvýraznění4 4 3" xfId="1087"/>
    <cellStyle name="60 % – Zvýraznění4 4 4" xfId="1088"/>
    <cellStyle name="60 % – Zvýraznění4 4 5" xfId="1089"/>
    <cellStyle name="60 % – Zvýraznění4 4 6" xfId="1090"/>
    <cellStyle name="60 % – Zvýraznění4 4 7" xfId="1091"/>
    <cellStyle name="60 % – Zvýraznění4 4 8" xfId="1092"/>
    <cellStyle name="60 % – Zvýraznění4 4 9" xfId="1093"/>
    <cellStyle name="60 % – Zvýraznění5 2" xfId="1094"/>
    <cellStyle name="60 % – Zvýraznění5 2 10" xfId="1095"/>
    <cellStyle name="60 % – Zvýraznění5 2 11" xfId="1096"/>
    <cellStyle name="60 % – Zvýraznění5 2 12" xfId="1097"/>
    <cellStyle name="60 % – Zvýraznění5 2 13" xfId="1098"/>
    <cellStyle name="60 % – Zvýraznění5 2 14" xfId="1099"/>
    <cellStyle name="60 % – Zvýraznění5 2 15" xfId="1100"/>
    <cellStyle name="60 % – Zvýraznění5 2 16" xfId="1101"/>
    <cellStyle name="60 % – Zvýraznění5 2 2" xfId="1102"/>
    <cellStyle name="60 % – Zvýraznění5 2 3" xfId="1103"/>
    <cellStyle name="60 % – Zvýraznění5 2 4" xfId="1104"/>
    <cellStyle name="60 % – Zvýraznění5 2 5" xfId="1105"/>
    <cellStyle name="60 % – Zvýraznění5 2 6" xfId="1106"/>
    <cellStyle name="60 % – Zvýraznění5 2 7" xfId="1107"/>
    <cellStyle name="60 % – Zvýraznění5 2 8" xfId="1108"/>
    <cellStyle name="60 % – Zvýraznění5 2 9" xfId="1109"/>
    <cellStyle name="60 % – Zvýraznění5 3" xfId="1110"/>
    <cellStyle name="60 % – Zvýraznění5 3 10" xfId="1111"/>
    <cellStyle name="60 % – Zvýraznění5 3 11" xfId="1112"/>
    <cellStyle name="60 % – Zvýraznění5 3 2" xfId="1113"/>
    <cellStyle name="60 % – Zvýraznění5 3 3" xfId="1114"/>
    <cellStyle name="60 % – Zvýraznění5 3 4" xfId="1115"/>
    <cellStyle name="60 % – Zvýraznění5 3 5" xfId="1116"/>
    <cellStyle name="60 % – Zvýraznění5 3 6" xfId="1117"/>
    <cellStyle name="60 % – Zvýraznění5 3 7" xfId="1118"/>
    <cellStyle name="60 % – Zvýraznění5 3 8" xfId="1119"/>
    <cellStyle name="60 % – Zvýraznění5 3 9" xfId="1120"/>
    <cellStyle name="60 % – Zvýraznění5 4" xfId="1121"/>
    <cellStyle name="60 % – Zvýraznění5 4 10" xfId="1122"/>
    <cellStyle name="60 % – Zvýraznění5 4 11" xfId="1123"/>
    <cellStyle name="60 % – Zvýraznění5 4 2" xfId="1124"/>
    <cellStyle name="60 % – Zvýraznění5 4 3" xfId="1125"/>
    <cellStyle name="60 % – Zvýraznění5 4 4" xfId="1126"/>
    <cellStyle name="60 % – Zvýraznění5 4 5" xfId="1127"/>
    <cellStyle name="60 % – Zvýraznění5 4 6" xfId="1128"/>
    <cellStyle name="60 % – Zvýraznění5 4 7" xfId="1129"/>
    <cellStyle name="60 % – Zvýraznění5 4 8" xfId="1130"/>
    <cellStyle name="60 % – Zvýraznění5 4 9" xfId="1131"/>
    <cellStyle name="60 % – Zvýraznění6 2" xfId="1132"/>
    <cellStyle name="60 % – Zvýraznění6 2 10" xfId="1133"/>
    <cellStyle name="60 % – Zvýraznění6 2 11" xfId="1134"/>
    <cellStyle name="60 % – Zvýraznění6 2 12" xfId="1135"/>
    <cellStyle name="60 % – Zvýraznění6 2 13" xfId="1136"/>
    <cellStyle name="60 % – Zvýraznění6 2 14" xfId="1137"/>
    <cellStyle name="60 % – Zvýraznění6 2 15" xfId="1138"/>
    <cellStyle name="60 % – Zvýraznění6 2 16" xfId="1139"/>
    <cellStyle name="60 % – Zvýraznění6 2 2" xfId="1140"/>
    <cellStyle name="60 % – Zvýraznění6 2 3" xfId="1141"/>
    <cellStyle name="60 % – Zvýraznění6 2 4" xfId="1142"/>
    <cellStyle name="60 % – Zvýraznění6 2 5" xfId="1143"/>
    <cellStyle name="60 % – Zvýraznění6 2 6" xfId="1144"/>
    <cellStyle name="60 % – Zvýraznění6 2 7" xfId="1145"/>
    <cellStyle name="60 % – Zvýraznění6 2 8" xfId="1146"/>
    <cellStyle name="60 % – Zvýraznění6 2 9" xfId="1147"/>
    <cellStyle name="60 % – Zvýraznění6 3" xfId="1148"/>
    <cellStyle name="60 % – Zvýraznění6 3 10" xfId="1149"/>
    <cellStyle name="60 % – Zvýraznění6 3 11" xfId="1150"/>
    <cellStyle name="60 % – Zvýraznění6 3 2" xfId="1151"/>
    <cellStyle name="60 % – Zvýraznění6 3 3" xfId="1152"/>
    <cellStyle name="60 % – Zvýraznění6 3 4" xfId="1153"/>
    <cellStyle name="60 % – Zvýraznění6 3 5" xfId="1154"/>
    <cellStyle name="60 % – Zvýraznění6 3 6" xfId="1155"/>
    <cellStyle name="60 % – Zvýraznění6 3 7" xfId="1156"/>
    <cellStyle name="60 % – Zvýraznění6 3 8" xfId="1157"/>
    <cellStyle name="60 % – Zvýraznění6 3 9" xfId="1158"/>
    <cellStyle name="60 % – Zvýraznění6 4" xfId="1159"/>
    <cellStyle name="60 % – Zvýraznění6 4 10" xfId="1160"/>
    <cellStyle name="60 % – Zvýraznění6 4 11" xfId="1161"/>
    <cellStyle name="60 % – Zvýraznění6 4 2" xfId="1162"/>
    <cellStyle name="60 % – Zvýraznění6 4 3" xfId="1163"/>
    <cellStyle name="60 % – Zvýraznění6 4 4" xfId="1164"/>
    <cellStyle name="60 % – Zvýraznění6 4 5" xfId="1165"/>
    <cellStyle name="60 % – Zvýraznění6 4 6" xfId="1166"/>
    <cellStyle name="60 % – Zvýraznění6 4 7" xfId="1167"/>
    <cellStyle name="60 % – Zvýraznění6 4 8" xfId="1168"/>
    <cellStyle name="60 % – Zvýraznění6 4 9" xfId="1169"/>
    <cellStyle name="blokcen" xfId="1170"/>
    <cellStyle name="B-NR" xfId="1171"/>
    <cellStyle name="Bold 11" xfId="1172"/>
    <cellStyle name="Bold 11 2" xfId="1173"/>
    <cellStyle name="Bold 11 3" xfId="1174"/>
    <cellStyle name="Bold 11 4" xfId="1175"/>
    <cellStyle name="Bold 11 5" xfId="1176"/>
    <cellStyle name="Bold 11 6" xfId="1177"/>
    <cellStyle name="cárkyd 2" xfId="1178"/>
    <cellStyle name="cary 2" xfId="1179"/>
    <cellStyle name="Celkem 2" xfId="1180"/>
    <cellStyle name="Celkem 2 10" xfId="1181"/>
    <cellStyle name="Celkem 2 11" xfId="1182"/>
    <cellStyle name="Celkem 2 12" xfId="1183"/>
    <cellStyle name="Celkem 2 13" xfId="1184"/>
    <cellStyle name="Celkem 2 14" xfId="1185"/>
    <cellStyle name="Celkem 2 15" xfId="1186"/>
    <cellStyle name="Celkem 2 16" xfId="1187"/>
    <cellStyle name="Celkem 2 2" xfId="1188"/>
    <cellStyle name="Celkem 2 3" xfId="1189"/>
    <cellStyle name="Celkem 2 4" xfId="1190"/>
    <cellStyle name="Celkem 2 5" xfId="1191"/>
    <cellStyle name="Celkem 2 6" xfId="1192"/>
    <cellStyle name="Celkem 2 7" xfId="1193"/>
    <cellStyle name="Celkem 2 8" xfId="1194"/>
    <cellStyle name="Celkem 2 9" xfId="1195"/>
    <cellStyle name="Celkem 3" xfId="1196"/>
    <cellStyle name="Celkem 3 10" xfId="1197"/>
    <cellStyle name="Celkem 3 11" xfId="1198"/>
    <cellStyle name="Celkem 3 2" xfId="1199"/>
    <cellStyle name="Celkem 3 3" xfId="1200"/>
    <cellStyle name="Celkem 3 4" xfId="1201"/>
    <cellStyle name="Celkem 3 5" xfId="1202"/>
    <cellStyle name="Celkem 3 6" xfId="1203"/>
    <cellStyle name="Celkem 3 7" xfId="1204"/>
    <cellStyle name="Celkem 3 8" xfId="1205"/>
    <cellStyle name="Celkem 3 9" xfId="1206"/>
    <cellStyle name="Celkem 4" xfId="1207"/>
    <cellStyle name="Celkem 4 10" xfId="1208"/>
    <cellStyle name="Celkem 4 11" xfId="1209"/>
    <cellStyle name="Celkem 4 2" xfId="1210"/>
    <cellStyle name="Celkem 4 3" xfId="1211"/>
    <cellStyle name="Celkem 4 4" xfId="1212"/>
    <cellStyle name="Celkem 4 5" xfId="1213"/>
    <cellStyle name="Celkem 4 6" xfId="1214"/>
    <cellStyle name="Celkem 4 7" xfId="1215"/>
    <cellStyle name="Celkem 4 8" xfId="1216"/>
    <cellStyle name="Celkem 4 9" xfId="1217"/>
    <cellStyle name="Cena" xfId="1218"/>
    <cellStyle name="cena 2" xfId="1219"/>
    <cellStyle name="CenaJednPolozky" xfId="1220"/>
    <cellStyle name="CenaJednPolozky 2" xfId="1221"/>
    <cellStyle name="CenaJednPolozky 3" xfId="1222"/>
    <cellStyle name="CenaJednPolozky 4" xfId="1223"/>
    <cellStyle name="CenaJednPolozky 5" xfId="1224"/>
    <cellStyle name="CenaJednPolozky 6" xfId="1225"/>
    <cellStyle name="ceník" xfId="1226"/>
    <cellStyle name="ceník 2" xfId="1227"/>
    <cellStyle name="ceník 3" xfId="1228"/>
    <cellStyle name="ceník 4" xfId="1229"/>
    <cellStyle name="ceník 5" xfId="1230"/>
    <cellStyle name="ceník 6" xfId="1231"/>
    <cellStyle name="Comma [0]_9eu2xkjwWrYu0YNRaLvhySkeD" xfId="1232"/>
    <cellStyle name="Comma_299  -  Corrected Annex B1 Summery of Subcapters 24 -1F" xfId="1233"/>
    <cellStyle name="Currency (0)" xfId="1234"/>
    <cellStyle name="Currency (0) 2" xfId="1235"/>
    <cellStyle name="Currency (0) 3" xfId="1236"/>
    <cellStyle name="Currency (0) 4" xfId="1237"/>
    <cellStyle name="Currency (0) 5" xfId="1238"/>
    <cellStyle name="Currency (0) 6" xfId="1239"/>
    <cellStyle name="Currency (2)" xfId="1240"/>
    <cellStyle name="Currency (2) 2" xfId="1241"/>
    <cellStyle name="Currency (2) 3" xfId="1242"/>
    <cellStyle name="Currency (2) 4" xfId="1243"/>
    <cellStyle name="Currency (2) 5" xfId="1244"/>
    <cellStyle name="Currency (2) 6" xfId="1245"/>
    <cellStyle name="Currency [0]_3LU9hSJnLyQkkffIimuyOsjVm" xfId="1246"/>
    <cellStyle name="Currency_3LU9hSJnLyQkkffIimuyOsjVm" xfId="1247"/>
    <cellStyle name="čárky [0]_Benzina Dačice" xfId="1248"/>
    <cellStyle name="čárky 2" xfId="1249"/>
    <cellStyle name="čárky 2 10" xfId="1250"/>
    <cellStyle name="čárky 2 11" xfId="1251"/>
    <cellStyle name="čárky 2 12" xfId="1252"/>
    <cellStyle name="čárky 2 13" xfId="1253"/>
    <cellStyle name="čárky 2 14" xfId="1254"/>
    <cellStyle name="čárky 2 15" xfId="1255"/>
    <cellStyle name="čárky 2 16" xfId="1256"/>
    <cellStyle name="čárky 2 17" xfId="1257"/>
    <cellStyle name="čárky 2 18" xfId="1258"/>
    <cellStyle name="čárky 2 19" xfId="1259"/>
    <cellStyle name="čárky 2 2" xfId="1260"/>
    <cellStyle name="čárky 2 20" xfId="1261"/>
    <cellStyle name="čárky 2 21" xfId="1262"/>
    <cellStyle name="čárky 2 22" xfId="1263"/>
    <cellStyle name="čárky 2 23" xfId="1264"/>
    <cellStyle name="čárky 2 24" xfId="1265"/>
    <cellStyle name="čárky 2 25" xfId="1266"/>
    <cellStyle name="čárky 2 3" xfId="1267"/>
    <cellStyle name="čárky 2 4" xfId="1268"/>
    <cellStyle name="čárky 2 5" xfId="1269"/>
    <cellStyle name="čárky 2 6" xfId="1270"/>
    <cellStyle name="čárky 2 7" xfId="1271"/>
    <cellStyle name="čárky 2 8" xfId="1272"/>
    <cellStyle name="čárky 2 9" xfId="1273"/>
    <cellStyle name="číslo.00_" xfId="1274"/>
    <cellStyle name="Date" xfId="1275"/>
    <cellStyle name="Date 2" xfId="1276"/>
    <cellStyle name="Date 3" xfId="1277"/>
    <cellStyle name="Date 4" xfId="1278"/>
    <cellStyle name="Date 5" xfId="1279"/>
    <cellStyle name="Date 6" xfId="1280"/>
    <cellStyle name="daten" xfId="1281"/>
    <cellStyle name="Date-Time" xfId="1282"/>
    <cellStyle name="Date-Time 2" xfId="1283"/>
    <cellStyle name="Date-Time 3" xfId="1284"/>
    <cellStyle name="Date-Time 4" xfId="1285"/>
    <cellStyle name="Date-Time 5" xfId="1286"/>
    <cellStyle name="Date-Time 6" xfId="1287"/>
    <cellStyle name="Decimal 1" xfId="1288"/>
    <cellStyle name="Decimal 1 2" xfId="1289"/>
    <cellStyle name="Decimal 1 3" xfId="1290"/>
    <cellStyle name="Decimal 1 4" xfId="1291"/>
    <cellStyle name="Decimal 1 5" xfId="1292"/>
    <cellStyle name="Decimal 1 6" xfId="1293"/>
    <cellStyle name="Decimal 2" xfId="1294"/>
    <cellStyle name="Decimal 2 2" xfId="1295"/>
    <cellStyle name="Decimal 2 3" xfId="1296"/>
    <cellStyle name="Decimal 2 4" xfId="1297"/>
    <cellStyle name="Decimal 2 5" xfId="1298"/>
    <cellStyle name="Decimal 2 6" xfId="1299"/>
    <cellStyle name="Decimal 3" xfId="1300"/>
    <cellStyle name="Decimal 3 2" xfId="1301"/>
    <cellStyle name="Decimal 3 3" xfId="1302"/>
    <cellStyle name="Decimal 3 4" xfId="1303"/>
    <cellStyle name="Decimal 3 5" xfId="1304"/>
    <cellStyle name="Decimal 3 6" xfId="1305"/>
    <cellStyle name="Dezimal [0]_Tabelle1" xfId="1306"/>
    <cellStyle name="Dezimal_Tabelle1" xfId="1307"/>
    <cellStyle name="Dziesiętny [0]_laroux" xfId="1308"/>
    <cellStyle name="Dziesiętny_laroux" xfId="1309"/>
    <cellStyle name="Euro" xfId="1310"/>
    <cellStyle name="Excel Built-in Normal" xfId="1311"/>
    <cellStyle name="Firma" xfId="1312"/>
    <cellStyle name="Halere" xfId="1313"/>
    <cellStyle name="Hlavní nadpis" xfId="1314"/>
    <cellStyle name="hl-nadpis" xfId="1315"/>
    <cellStyle name="Hypertextový odkaz 2" xfId="1316"/>
    <cellStyle name="Hypertextový odkaz 2 2" xfId="1317"/>
    <cellStyle name="Hypertextový odkaz 3" xfId="1318"/>
    <cellStyle name="Chybně 2" xfId="1319"/>
    <cellStyle name="Chybně 2 10" xfId="1320"/>
    <cellStyle name="Chybně 2 11" xfId="1321"/>
    <cellStyle name="Chybně 2 12" xfId="1322"/>
    <cellStyle name="Chybně 2 13" xfId="1323"/>
    <cellStyle name="Chybně 2 14" xfId="1324"/>
    <cellStyle name="Chybně 2 15" xfId="1325"/>
    <cellStyle name="Chybně 2 16" xfId="1326"/>
    <cellStyle name="Chybně 2 2" xfId="1327"/>
    <cellStyle name="Chybně 2 3" xfId="1328"/>
    <cellStyle name="Chybně 2 4" xfId="1329"/>
    <cellStyle name="Chybně 2 4 10" xfId="1330"/>
    <cellStyle name="Chybně 2 4 11" xfId="1331"/>
    <cellStyle name="Chybně 2 4 2" xfId="1332"/>
    <cellStyle name="Chybně 2 4 3" xfId="1333"/>
    <cellStyle name="Chybně 2 4 4" xfId="1334"/>
    <cellStyle name="Chybně 2 4 5" xfId="1335"/>
    <cellStyle name="Chybně 2 4 6" xfId="1336"/>
    <cellStyle name="Chybně 2 4 7" xfId="1337"/>
    <cellStyle name="Chybně 2 4 8" xfId="1338"/>
    <cellStyle name="Chybně 2 4 9" xfId="1339"/>
    <cellStyle name="Chybně 2 5" xfId="1340"/>
    <cellStyle name="Chybně 2 5 10" xfId="1341"/>
    <cellStyle name="Chybně 2 5 11" xfId="1342"/>
    <cellStyle name="Chybně 2 5 2" xfId="1343"/>
    <cellStyle name="Chybně 2 5 3" xfId="1344"/>
    <cellStyle name="Chybně 2 5 4" xfId="1345"/>
    <cellStyle name="Chybně 2 5 5" xfId="1346"/>
    <cellStyle name="Chybně 2 5 6" xfId="1347"/>
    <cellStyle name="Chybně 2 5 7" xfId="1348"/>
    <cellStyle name="Chybně 2 5 8" xfId="1349"/>
    <cellStyle name="Chybně 2 5 9" xfId="1350"/>
    <cellStyle name="Chybně 2 6" xfId="1351"/>
    <cellStyle name="Chybně 2 6 10" xfId="1352"/>
    <cellStyle name="Chybně 2 6 11" xfId="1353"/>
    <cellStyle name="Chybně 2 6 2" xfId="1354"/>
    <cellStyle name="Chybně 2 6 3" xfId="1355"/>
    <cellStyle name="Chybně 2 6 4" xfId="1356"/>
    <cellStyle name="Chybně 2 6 5" xfId="1357"/>
    <cellStyle name="Chybně 2 6 6" xfId="1358"/>
    <cellStyle name="Chybně 2 6 7" xfId="1359"/>
    <cellStyle name="Chybně 2 6 8" xfId="1360"/>
    <cellStyle name="Chybně 2 6 9" xfId="1361"/>
    <cellStyle name="Chybně 2 7" xfId="1362"/>
    <cellStyle name="Chybně 2 8" xfId="1363"/>
    <cellStyle name="Chybně 2 9" xfId="1364"/>
    <cellStyle name="Chybně 3" xfId="1365"/>
    <cellStyle name="Chybně 3 10" xfId="1366"/>
    <cellStyle name="Chybně 3 11" xfId="1367"/>
    <cellStyle name="Chybně 3 2" xfId="1368"/>
    <cellStyle name="Chybně 3 3" xfId="1369"/>
    <cellStyle name="Chybně 3 4" xfId="1370"/>
    <cellStyle name="Chybně 3 5" xfId="1371"/>
    <cellStyle name="Chybně 3 6" xfId="1372"/>
    <cellStyle name="Chybně 3 7" xfId="1373"/>
    <cellStyle name="Chybně 3 8" xfId="1374"/>
    <cellStyle name="Chybně 3 9" xfId="1375"/>
    <cellStyle name="Chybně 4" xfId="1376"/>
    <cellStyle name="Chybně 4 10" xfId="1377"/>
    <cellStyle name="Chybně 4 11" xfId="1378"/>
    <cellStyle name="Chybně 4 2" xfId="1379"/>
    <cellStyle name="Chybně 4 3" xfId="1380"/>
    <cellStyle name="Chybně 4 4" xfId="1381"/>
    <cellStyle name="Chybně 4 5" xfId="1382"/>
    <cellStyle name="Chybně 4 6" xfId="1383"/>
    <cellStyle name="Chybně 4 7" xfId="1384"/>
    <cellStyle name="Chybně 4 8" xfId="1385"/>
    <cellStyle name="Chybně 4 9" xfId="1386"/>
    <cellStyle name="Input" xfId="1387"/>
    <cellStyle name="Input %" xfId="1388"/>
    <cellStyle name="Input % 2" xfId="1389"/>
    <cellStyle name="Input % 3" xfId="1390"/>
    <cellStyle name="Input % 4" xfId="1391"/>
    <cellStyle name="Input % 5" xfId="1392"/>
    <cellStyle name="Input % 6" xfId="1393"/>
    <cellStyle name="Input 1" xfId="1394"/>
    <cellStyle name="Input 1 2" xfId="1395"/>
    <cellStyle name="Input 1 3" xfId="1396"/>
    <cellStyle name="Input 1 4" xfId="1397"/>
    <cellStyle name="Input 2" xfId="1398"/>
    <cellStyle name="Input 3" xfId="1399"/>
    <cellStyle name="Input 3 2" xfId="1400"/>
    <cellStyle name="Input 3 3" xfId="1401"/>
    <cellStyle name="Input 3 4" xfId="1402"/>
    <cellStyle name="Input 3 5" xfId="1403"/>
    <cellStyle name="Input 3 6" xfId="1404"/>
    <cellStyle name="Input 4" xfId="1405"/>
    <cellStyle name="Input 5" xfId="1406"/>
    <cellStyle name="Input 6" xfId="1407"/>
    <cellStyle name="Input 7" xfId="1408"/>
    <cellStyle name="Kontrolní buňka 2" xfId="1409"/>
    <cellStyle name="Kontrolní buňka 2 10" xfId="1410"/>
    <cellStyle name="Kontrolní buňka 2 11" xfId="1411"/>
    <cellStyle name="Kontrolní buňka 2 12" xfId="1412"/>
    <cellStyle name="Kontrolní buňka 2 13" xfId="1413"/>
    <cellStyle name="Kontrolní buňka 2 14" xfId="1414"/>
    <cellStyle name="Kontrolní buňka 2 15" xfId="1415"/>
    <cellStyle name="Kontrolní buňka 2 16" xfId="1416"/>
    <cellStyle name="Kontrolní buňka 2 2" xfId="1417"/>
    <cellStyle name="Kontrolní buňka 2 3" xfId="1418"/>
    <cellStyle name="Kontrolní buňka 2 4" xfId="1419"/>
    <cellStyle name="Kontrolní buňka 2 4 10" xfId="1420"/>
    <cellStyle name="Kontrolní buňka 2 4 11" xfId="1421"/>
    <cellStyle name="Kontrolní buňka 2 4 2" xfId="1422"/>
    <cellStyle name="Kontrolní buňka 2 4 3" xfId="1423"/>
    <cellStyle name="Kontrolní buňka 2 4 4" xfId="1424"/>
    <cellStyle name="Kontrolní buňka 2 4 5" xfId="1425"/>
    <cellStyle name="Kontrolní buňka 2 4 6" xfId="1426"/>
    <cellStyle name="Kontrolní buňka 2 4 7" xfId="1427"/>
    <cellStyle name="Kontrolní buňka 2 4 8" xfId="1428"/>
    <cellStyle name="Kontrolní buňka 2 4 9" xfId="1429"/>
    <cellStyle name="Kontrolní buňka 2 5" xfId="1430"/>
    <cellStyle name="Kontrolní buňka 2 5 10" xfId="1431"/>
    <cellStyle name="Kontrolní buňka 2 5 11" xfId="1432"/>
    <cellStyle name="Kontrolní buňka 2 5 2" xfId="1433"/>
    <cellStyle name="Kontrolní buňka 2 5 3" xfId="1434"/>
    <cellStyle name="Kontrolní buňka 2 5 4" xfId="1435"/>
    <cellStyle name="Kontrolní buňka 2 5 5" xfId="1436"/>
    <cellStyle name="Kontrolní buňka 2 5 6" xfId="1437"/>
    <cellStyle name="Kontrolní buňka 2 5 7" xfId="1438"/>
    <cellStyle name="Kontrolní buňka 2 5 8" xfId="1439"/>
    <cellStyle name="Kontrolní buňka 2 5 9" xfId="1440"/>
    <cellStyle name="Kontrolní buňka 2 6" xfId="1441"/>
    <cellStyle name="Kontrolní buňka 2 6 10" xfId="1442"/>
    <cellStyle name="Kontrolní buňka 2 6 11" xfId="1443"/>
    <cellStyle name="Kontrolní buňka 2 6 2" xfId="1444"/>
    <cellStyle name="Kontrolní buňka 2 6 3" xfId="1445"/>
    <cellStyle name="Kontrolní buňka 2 6 4" xfId="1446"/>
    <cellStyle name="Kontrolní buňka 2 6 5" xfId="1447"/>
    <cellStyle name="Kontrolní buňka 2 6 6" xfId="1448"/>
    <cellStyle name="Kontrolní buňka 2 6 7" xfId="1449"/>
    <cellStyle name="Kontrolní buňka 2 6 8" xfId="1450"/>
    <cellStyle name="Kontrolní buňka 2 6 9" xfId="1451"/>
    <cellStyle name="Kontrolní buňka 2 7" xfId="1452"/>
    <cellStyle name="Kontrolní buňka 2 8" xfId="1453"/>
    <cellStyle name="Kontrolní buňka 2 9" xfId="1454"/>
    <cellStyle name="Kontrolní buňka 3" xfId="1455"/>
    <cellStyle name="Kontrolní buňka 3 10" xfId="1456"/>
    <cellStyle name="Kontrolní buňka 3 11" xfId="1457"/>
    <cellStyle name="Kontrolní buňka 3 2" xfId="1458"/>
    <cellStyle name="Kontrolní buňka 3 3" xfId="1459"/>
    <cellStyle name="Kontrolní buňka 3 4" xfId="1460"/>
    <cellStyle name="Kontrolní buňka 3 5" xfId="1461"/>
    <cellStyle name="Kontrolní buňka 3 6" xfId="1462"/>
    <cellStyle name="Kontrolní buňka 3 7" xfId="1463"/>
    <cellStyle name="Kontrolní buňka 3 8" xfId="1464"/>
    <cellStyle name="Kontrolní buňka 3 9" xfId="1465"/>
    <cellStyle name="Kontrolní buňka 4" xfId="1466"/>
    <cellStyle name="Kontrolní buňka 4 10" xfId="1467"/>
    <cellStyle name="Kontrolní buňka 4 11" xfId="1468"/>
    <cellStyle name="Kontrolní buňka 4 2" xfId="1469"/>
    <cellStyle name="Kontrolní buňka 4 3" xfId="1470"/>
    <cellStyle name="Kontrolní buňka 4 4" xfId="1471"/>
    <cellStyle name="Kontrolní buňka 4 5" xfId="1472"/>
    <cellStyle name="Kontrolní buňka 4 6" xfId="1473"/>
    <cellStyle name="Kontrolní buňka 4 7" xfId="1474"/>
    <cellStyle name="Kontrolní buňka 4 8" xfId="1475"/>
    <cellStyle name="Kontrolní buňka 4 9" xfId="1476"/>
    <cellStyle name="lehký dolní okraj 10" xfId="1477"/>
    <cellStyle name="lehký dolní okraj 11" xfId="1478"/>
    <cellStyle name="lehký dolní okraj 12" xfId="1479"/>
    <cellStyle name="lehký dolní okraj 13" xfId="1480"/>
    <cellStyle name="lehký dolní okraj 14" xfId="1481"/>
    <cellStyle name="lehký dolní okraj 15" xfId="1482"/>
    <cellStyle name="lehký dolní okraj 16" xfId="1483"/>
    <cellStyle name="lehký dolní okraj 17" xfId="1484"/>
    <cellStyle name="lehký dolní okraj 18" xfId="1485"/>
    <cellStyle name="lehký dolní okraj 19" xfId="1486"/>
    <cellStyle name="lehký dolní okraj 2" xfId="1487"/>
    <cellStyle name="lehký dolní okraj 20" xfId="1488"/>
    <cellStyle name="lehký dolní okraj 21" xfId="1489"/>
    <cellStyle name="lehký dolní okraj 22" xfId="1490"/>
    <cellStyle name="lehký dolní okraj 23" xfId="1491"/>
    <cellStyle name="lehký dolní okraj 24" xfId="1492"/>
    <cellStyle name="lehký dolní okraj 25" xfId="1493"/>
    <cellStyle name="lehký dolní okraj 26" xfId="1494"/>
    <cellStyle name="lehký dolní okraj 27" xfId="1495"/>
    <cellStyle name="lehký dolní okraj 28" xfId="1496"/>
    <cellStyle name="lehký dolní okraj 29" xfId="1497"/>
    <cellStyle name="lehký dolní okraj 3" xfId="1498"/>
    <cellStyle name="lehký dolní okraj 30" xfId="1499"/>
    <cellStyle name="lehký dolní okraj 31" xfId="1500"/>
    <cellStyle name="lehký dolní okraj 32" xfId="1501"/>
    <cellStyle name="lehký dolní okraj 33" xfId="1502"/>
    <cellStyle name="lehký dolní okraj 34" xfId="1503"/>
    <cellStyle name="lehký dolní okraj 35" xfId="1504"/>
    <cellStyle name="lehký dolní okraj 36" xfId="1505"/>
    <cellStyle name="lehký dolní okraj 37" xfId="1506"/>
    <cellStyle name="lehký dolní okraj 38" xfId="1507"/>
    <cellStyle name="lehký dolní okraj 39" xfId="1508"/>
    <cellStyle name="lehký dolní okraj 4" xfId="1509"/>
    <cellStyle name="lehký dolní okraj 40" xfId="1510"/>
    <cellStyle name="lehký dolní okraj 41" xfId="1511"/>
    <cellStyle name="lehký dolní okraj 42" xfId="1512"/>
    <cellStyle name="lehký dolní okraj 43" xfId="1513"/>
    <cellStyle name="lehký dolní okraj 44" xfId="1514"/>
    <cellStyle name="lehký dolní okraj 5" xfId="1515"/>
    <cellStyle name="lehký dolní okraj 6" xfId="1516"/>
    <cellStyle name="lehký dolní okraj 7" xfId="1517"/>
    <cellStyle name="lehký dolní okraj 8" xfId="1518"/>
    <cellStyle name="lehký dolní okraj 9" xfId="1519"/>
    <cellStyle name="Měna 2" xfId="1520"/>
    <cellStyle name="Měna 3" xfId="1521"/>
    <cellStyle name="měny 2" xfId="1522"/>
    <cellStyle name="měny 2 2" xfId="1523"/>
    <cellStyle name="měny 2 3" xfId="1524"/>
    <cellStyle name="měny 2 4" xfId="1525"/>
    <cellStyle name="měny 2 5" xfId="1526"/>
    <cellStyle name="měny 2 6" xfId="1527"/>
    <cellStyle name="měny 3" xfId="1528"/>
    <cellStyle name="MJPolozky" xfId="1529"/>
    <cellStyle name="MnozstviPolozky" xfId="1530"/>
    <cellStyle name="množství" xfId="1531"/>
    <cellStyle name="Month" xfId="1532"/>
    <cellStyle name="Month 2" xfId="1533"/>
    <cellStyle name="Month 3" xfId="1534"/>
    <cellStyle name="Month 4" xfId="1535"/>
    <cellStyle name="Month 5" xfId="1536"/>
    <cellStyle name="Month 6" xfId="1537"/>
    <cellStyle name="Nadpis 1 2" xfId="1538"/>
    <cellStyle name="Nadpis 1 2 10" xfId="1539"/>
    <cellStyle name="Nadpis 1 2 11" xfId="1540"/>
    <cellStyle name="Nadpis 1 2 12" xfId="1541"/>
    <cellStyle name="Nadpis 1 2 13" xfId="1542"/>
    <cellStyle name="Nadpis 1 2 14" xfId="1543"/>
    <cellStyle name="Nadpis 1 2 15" xfId="1544"/>
    <cellStyle name="Nadpis 1 2 16" xfId="1545"/>
    <cellStyle name="Nadpis 1 2 2" xfId="1546"/>
    <cellStyle name="Nadpis 1 2 3" xfId="1547"/>
    <cellStyle name="Nadpis 1 2 4" xfId="1548"/>
    <cellStyle name="Nadpis 1 2 4 10" xfId="1549"/>
    <cellStyle name="Nadpis 1 2 4 11" xfId="1550"/>
    <cellStyle name="Nadpis 1 2 4 2" xfId="1551"/>
    <cellStyle name="Nadpis 1 2 4 3" xfId="1552"/>
    <cellStyle name="Nadpis 1 2 4 4" xfId="1553"/>
    <cellStyle name="Nadpis 1 2 4 5" xfId="1554"/>
    <cellStyle name="Nadpis 1 2 4 6" xfId="1555"/>
    <cellStyle name="Nadpis 1 2 4 7" xfId="1556"/>
    <cellStyle name="Nadpis 1 2 4 8" xfId="1557"/>
    <cellStyle name="Nadpis 1 2 4 9" xfId="1558"/>
    <cellStyle name="Nadpis 1 2 5" xfId="1559"/>
    <cellStyle name="Nadpis 1 2 5 10" xfId="1560"/>
    <cellStyle name="Nadpis 1 2 5 11" xfId="1561"/>
    <cellStyle name="Nadpis 1 2 5 2" xfId="1562"/>
    <cellStyle name="Nadpis 1 2 5 3" xfId="1563"/>
    <cellStyle name="Nadpis 1 2 5 4" xfId="1564"/>
    <cellStyle name="Nadpis 1 2 5 5" xfId="1565"/>
    <cellStyle name="Nadpis 1 2 5 6" xfId="1566"/>
    <cellStyle name="Nadpis 1 2 5 7" xfId="1567"/>
    <cellStyle name="Nadpis 1 2 5 8" xfId="1568"/>
    <cellStyle name="Nadpis 1 2 5 9" xfId="1569"/>
    <cellStyle name="Nadpis 1 2 6" xfId="1570"/>
    <cellStyle name="Nadpis 1 2 6 10" xfId="1571"/>
    <cellStyle name="Nadpis 1 2 6 11" xfId="1572"/>
    <cellStyle name="Nadpis 1 2 6 2" xfId="1573"/>
    <cellStyle name="Nadpis 1 2 6 3" xfId="1574"/>
    <cellStyle name="Nadpis 1 2 6 4" xfId="1575"/>
    <cellStyle name="Nadpis 1 2 6 5" xfId="1576"/>
    <cellStyle name="Nadpis 1 2 6 6" xfId="1577"/>
    <cellStyle name="Nadpis 1 2 6 7" xfId="1578"/>
    <cellStyle name="Nadpis 1 2 6 8" xfId="1579"/>
    <cellStyle name="Nadpis 1 2 6 9" xfId="1580"/>
    <cellStyle name="Nadpis 1 2 7" xfId="1581"/>
    <cellStyle name="Nadpis 1 2 8" xfId="1582"/>
    <cellStyle name="Nadpis 1 2 9" xfId="1583"/>
    <cellStyle name="Nadpis 1 3" xfId="1584"/>
    <cellStyle name="Nadpis 1 3 10" xfId="1585"/>
    <cellStyle name="Nadpis 1 3 11" xfId="1586"/>
    <cellStyle name="Nadpis 1 3 2" xfId="1587"/>
    <cellStyle name="Nadpis 1 3 3" xfId="1588"/>
    <cellStyle name="Nadpis 1 3 4" xfId="1589"/>
    <cellStyle name="Nadpis 1 3 5" xfId="1590"/>
    <cellStyle name="Nadpis 1 3 6" xfId="1591"/>
    <cellStyle name="Nadpis 1 3 7" xfId="1592"/>
    <cellStyle name="Nadpis 1 3 8" xfId="1593"/>
    <cellStyle name="Nadpis 1 3 9" xfId="1594"/>
    <cellStyle name="Nadpis 1 4" xfId="1595"/>
    <cellStyle name="Nadpis 1 4 10" xfId="1596"/>
    <cellStyle name="Nadpis 1 4 11" xfId="1597"/>
    <cellStyle name="Nadpis 1 4 2" xfId="1598"/>
    <cellStyle name="Nadpis 1 4 3" xfId="1599"/>
    <cellStyle name="Nadpis 1 4 4" xfId="1600"/>
    <cellStyle name="Nadpis 1 4 5" xfId="1601"/>
    <cellStyle name="Nadpis 1 4 6" xfId="1602"/>
    <cellStyle name="Nadpis 1 4 7" xfId="1603"/>
    <cellStyle name="Nadpis 1 4 8" xfId="1604"/>
    <cellStyle name="Nadpis 1 4 9" xfId="1605"/>
    <cellStyle name="nadpis 10" xfId="1606"/>
    <cellStyle name="Nadpis 2 2" xfId="1607"/>
    <cellStyle name="Nadpis 2 2 10" xfId="1608"/>
    <cellStyle name="Nadpis 2 2 11" xfId="1609"/>
    <cellStyle name="Nadpis 2 2 12" xfId="1610"/>
    <cellStyle name="Nadpis 2 2 13" xfId="1611"/>
    <cellStyle name="Nadpis 2 2 14" xfId="1612"/>
    <cellStyle name="Nadpis 2 2 15" xfId="1613"/>
    <cellStyle name="Nadpis 2 2 16" xfId="1614"/>
    <cellStyle name="Nadpis 2 2 2" xfId="1615"/>
    <cellStyle name="Nadpis 2 2 3" xfId="1616"/>
    <cellStyle name="Nadpis 2 2 4" xfId="1617"/>
    <cellStyle name="Nadpis 2 2 4 10" xfId="1618"/>
    <cellStyle name="Nadpis 2 2 4 11" xfId="1619"/>
    <cellStyle name="Nadpis 2 2 4 2" xfId="1620"/>
    <cellStyle name="Nadpis 2 2 4 3" xfId="1621"/>
    <cellStyle name="Nadpis 2 2 4 4" xfId="1622"/>
    <cellStyle name="Nadpis 2 2 4 5" xfId="1623"/>
    <cellStyle name="Nadpis 2 2 4 6" xfId="1624"/>
    <cellStyle name="Nadpis 2 2 4 7" xfId="1625"/>
    <cellStyle name="Nadpis 2 2 4 8" xfId="1626"/>
    <cellStyle name="Nadpis 2 2 4 9" xfId="1627"/>
    <cellStyle name="Nadpis 2 2 5" xfId="1628"/>
    <cellStyle name="Nadpis 2 2 5 10" xfId="1629"/>
    <cellStyle name="Nadpis 2 2 5 11" xfId="1630"/>
    <cellStyle name="Nadpis 2 2 5 2" xfId="1631"/>
    <cellStyle name="Nadpis 2 2 5 3" xfId="1632"/>
    <cellStyle name="Nadpis 2 2 5 4" xfId="1633"/>
    <cellStyle name="Nadpis 2 2 5 5" xfId="1634"/>
    <cellStyle name="Nadpis 2 2 5 6" xfId="1635"/>
    <cellStyle name="Nadpis 2 2 5 7" xfId="1636"/>
    <cellStyle name="Nadpis 2 2 5 8" xfId="1637"/>
    <cellStyle name="Nadpis 2 2 5 9" xfId="1638"/>
    <cellStyle name="Nadpis 2 2 6" xfId="1639"/>
    <cellStyle name="Nadpis 2 2 6 10" xfId="1640"/>
    <cellStyle name="Nadpis 2 2 6 11" xfId="1641"/>
    <cellStyle name="Nadpis 2 2 6 2" xfId="1642"/>
    <cellStyle name="Nadpis 2 2 6 3" xfId="1643"/>
    <cellStyle name="Nadpis 2 2 6 4" xfId="1644"/>
    <cellStyle name="Nadpis 2 2 6 5" xfId="1645"/>
    <cellStyle name="Nadpis 2 2 6 6" xfId="1646"/>
    <cellStyle name="Nadpis 2 2 6 7" xfId="1647"/>
    <cellStyle name="Nadpis 2 2 6 8" xfId="1648"/>
    <cellStyle name="Nadpis 2 2 6 9" xfId="1649"/>
    <cellStyle name="Nadpis 2 2 7" xfId="1650"/>
    <cellStyle name="Nadpis 2 2 8" xfId="1651"/>
    <cellStyle name="Nadpis 2 2 9" xfId="1652"/>
    <cellStyle name="Nadpis 2 3" xfId="1653"/>
    <cellStyle name="Nadpis 2 3 10" xfId="1654"/>
    <cellStyle name="Nadpis 2 3 11" xfId="1655"/>
    <cellStyle name="Nadpis 2 3 2" xfId="1656"/>
    <cellStyle name="Nadpis 2 3 3" xfId="1657"/>
    <cellStyle name="Nadpis 2 3 4" xfId="1658"/>
    <cellStyle name="Nadpis 2 3 5" xfId="1659"/>
    <cellStyle name="Nadpis 2 3 6" xfId="1660"/>
    <cellStyle name="Nadpis 2 3 7" xfId="1661"/>
    <cellStyle name="Nadpis 2 3 8" xfId="1662"/>
    <cellStyle name="Nadpis 2 3 9" xfId="1663"/>
    <cellStyle name="Nadpis 2 4" xfId="1664"/>
    <cellStyle name="Nadpis 2 4 10" xfId="1665"/>
    <cellStyle name="Nadpis 2 4 11" xfId="1666"/>
    <cellStyle name="Nadpis 2 4 2" xfId="1667"/>
    <cellStyle name="Nadpis 2 4 3" xfId="1668"/>
    <cellStyle name="Nadpis 2 4 4" xfId="1669"/>
    <cellStyle name="Nadpis 2 4 5" xfId="1670"/>
    <cellStyle name="Nadpis 2 4 6" xfId="1671"/>
    <cellStyle name="Nadpis 2 4 7" xfId="1672"/>
    <cellStyle name="Nadpis 2 4 8" xfId="1673"/>
    <cellStyle name="Nadpis 2 4 9" xfId="1674"/>
    <cellStyle name="Nadpis 3 2" xfId="1675"/>
    <cellStyle name="Nadpis 3 2 10" xfId="1676"/>
    <cellStyle name="Nadpis 3 2 11" xfId="1677"/>
    <cellStyle name="Nadpis 3 2 12" xfId="1678"/>
    <cellStyle name="Nadpis 3 2 13" xfId="1679"/>
    <cellStyle name="Nadpis 3 2 14" xfId="1680"/>
    <cellStyle name="Nadpis 3 2 15" xfId="1681"/>
    <cellStyle name="Nadpis 3 2 16" xfId="1682"/>
    <cellStyle name="Nadpis 3 2 2" xfId="1683"/>
    <cellStyle name="Nadpis 3 2 3" xfId="1684"/>
    <cellStyle name="Nadpis 3 2 4" xfId="1685"/>
    <cellStyle name="Nadpis 3 2 4 10" xfId="1686"/>
    <cellStyle name="Nadpis 3 2 4 11" xfId="1687"/>
    <cellStyle name="Nadpis 3 2 4 2" xfId="1688"/>
    <cellStyle name="Nadpis 3 2 4 3" xfId="1689"/>
    <cellStyle name="Nadpis 3 2 4 4" xfId="1690"/>
    <cellStyle name="Nadpis 3 2 4 5" xfId="1691"/>
    <cellStyle name="Nadpis 3 2 4 6" xfId="1692"/>
    <cellStyle name="Nadpis 3 2 4 7" xfId="1693"/>
    <cellStyle name="Nadpis 3 2 4 8" xfId="1694"/>
    <cellStyle name="Nadpis 3 2 4 9" xfId="1695"/>
    <cellStyle name="Nadpis 3 2 5" xfId="1696"/>
    <cellStyle name="Nadpis 3 2 5 10" xfId="1697"/>
    <cellStyle name="Nadpis 3 2 5 11" xfId="1698"/>
    <cellStyle name="Nadpis 3 2 5 2" xfId="1699"/>
    <cellStyle name="Nadpis 3 2 5 3" xfId="1700"/>
    <cellStyle name="Nadpis 3 2 5 4" xfId="1701"/>
    <cellStyle name="Nadpis 3 2 5 5" xfId="1702"/>
    <cellStyle name="Nadpis 3 2 5 6" xfId="1703"/>
    <cellStyle name="Nadpis 3 2 5 7" xfId="1704"/>
    <cellStyle name="Nadpis 3 2 5 8" xfId="1705"/>
    <cellStyle name="Nadpis 3 2 5 9" xfId="1706"/>
    <cellStyle name="Nadpis 3 2 6" xfId="1707"/>
    <cellStyle name="Nadpis 3 2 6 10" xfId="1708"/>
    <cellStyle name="Nadpis 3 2 6 11" xfId="1709"/>
    <cellStyle name="Nadpis 3 2 6 2" xfId="1710"/>
    <cellStyle name="Nadpis 3 2 6 3" xfId="1711"/>
    <cellStyle name="Nadpis 3 2 6 4" xfId="1712"/>
    <cellStyle name="Nadpis 3 2 6 5" xfId="1713"/>
    <cellStyle name="Nadpis 3 2 6 6" xfId="1714"/>
    <cellStyle name="Nadpis 3 2 6 7" xfId="1715"/>
    <cellStyle name="Nadpis 3 2 6 8" xfId="1716"/>
    <cellStyle name="Nadpis 3 2 6 9" xfId="1717"/>
    <cellStyle name="Nadpis 3 2 7" xfId="1718"/>
    <cellStyle name="Nadpis 3 2 8" xfId="1719"/>
    <cellStyle name="Nadpis 3 2 9" xfId="1720"/>
    <cellStyle name="Nadpis 3 3" xfId="1721"/>
    <cellStyle name="Nadpis 3 3 10" xfId="1722"/>
    <cellStyle name="Nadpis 3 3 11" xfId="1723"/>
    <cellStyle name="Nadpis 3 3 2" xfId="1724"/>
    <cellStyle name="Nadpis 3 3 3" xfId="1725"/>
    <cellStyle name="Nadpis 3 3 4" xfId="1726"/>
    <cellStyle name="Nadpis 3 3 5" xfId="1727"/>
    <cellStyle name="Nadpis 3 3 6" xfId="1728"/>
    <cellStyle name="Nadpis 3 3 7" xfId="1729"/>
    <cellStyle name="Nadpis 3 3 8" xfId="1730"/>
    <cellStyle name="Nadpis 3 3 9" xfId="1731"/>
    <cellStyle name="Nadpis 3 4" xfId="1732"/>
    <cellStyle name="Nadpis 3 4 10" xfId="1733"/>
    <cellStyle name="Nadpis 3 4 11" xfId="1734"/>
    <cellStyle name="Nadpis 3 4 2" xfId="1735"/>
    <cellStyle name="Nadpis 3 4 3" xfId="1736"/>
    <cellStyle name="Nadpis 3 4 4" xfId="1737"/>
    <cellStyle name="Nadpis 3 4 5" xfId="1738"/>
    <cellStyle name="Nadpis 3 4 6" xfId="1739"/>
    <cellStyle name="Nadpis 3 4 7" xfId="1740"/>
    <cellStyle name="Nadpis 3 4 8" xfId="1741"/>
    <cellStyle name="Nadpis 3 4 9" xfId="1742"/>
    <cellStyle name="Nadpis 4 2" xfId="1743"/>
    <cellStyle name="Nadpis 4 2 10" xfId="1744"/>
    <cellStyle name="Nadpis 4 2 11" xfId="1745"/>
    <cellStyle name="Nadpis 4 2 12" xfId="1746"/>
    <cellStyle name="Nadpis 4 2 13" xfId="1747"/>
    <cellStyle name="Nadpis 4 2 14" xfId="1748"/>
    <cellStyle name="Nadpis 4 2 15" xfId="1749"/>
    <cellStyle name="Nadpis 4 2 16" xfId="1750"/>
    <cellStyle name="Nadpis 4 2 2" xfId="1751"/>
    <cellStyle name="Nadpis 4 2 3" xfId="1752"/>
    <cellStyle name="Nadpis 4 2 4" xfId="1753"/>
    <cellStyle name="Nadpis 4 2 4 10" xfId="1754"/>
    <cellStyle name="Nadpis 4 2 4 11" xfId="1755"/>
    <cellStyle name="Nadpis 4 2 4 2" xfId="1756"/>
    <cellStyle name="Nadpis 4 2 4 3" xfId="1757"/>
    <cellStyle name="Nadpis 4 2 4 4" xfId="1758"/>
    <cellStyle name="Nadpis 4 2 4 5" xfId="1759"/>
    <cellStyle name="Nadpis 4 2 4 6" xfId="1760"/>
    <cellStyle name="Nadpis 4 2 4 7" xfId="1761"/>
    <cellStyle name="Nadpis 4 2 4 8" xfId="1762"/>
    <cellStyle name="Nadpis 4 2 4 9" xfId="1763"/>
    <cellStyle name="Nadpis 4 2 5" xfId="1764"/>
    <cellStyle name="Nadpis 4 2 5 10" xfId="1765"/>
    <cellStyle name="Nadpis 4 2 5 11" xfId="1766"/>
    <cellStyle name="Nadpis 4 2 5 2" xfId="1767"/>
    <cellStyle name="Nadpis 4 2 5 3" xfId="1768"/>
    <cellStyle name="Nadpis 4 2 5 4" xfId="1769"/>
    <cellStyle name="Nadpis 4 2 5 5" xfId="1770"/>
    <cellStyle name="Nadpis 4 2 5 6" xfId="1771"/>
    <cellStyle name="Nadpis 4 2 5 7" xfId="1772"/>
    <cellStyle name="Nadpis 4 2 5 8" xfId="1773"/>
    <cellStyle name="Nadpis 4 2 5 9" xfId="1774"/>
    <cellStyle name="Nadpis 4 2 6" xfId="1775"/>
    <cellStyle name="Nadpis 4 2 6 10" xfId="1776"/>
    <cellStyle name="Nadpis 4 2 6 11" xfId="1777"/>
    <cellStyle name="Nadpis 4 2 6 2" xfId="1778"/>
    <cellStyle name="Nadpis 4 2 6 3" xfId="1779"/>
    <cellStyle name="Nadpis 4 2 6 4" xfId="1780"/>
    <cellStyle name="Nadpis 4 2 6 5" xfId="1781"/>
    <cellStyle name="Nadpis 4 2 6 6" xfId="1782"/>
    <cellStyle name="Nadpis 4 2 6 7" xfId="1783"/>
    <cellStyle name="Nadpis 4 2 6 8" xfId="1784"/>
    <cellStyle name="Nadpis 4 2 6 9" xfId="1785"/>
    <cellStyle name="Nadpis 4 2 7" xfId="1786"/>
    <cellStyle name="Nadpis 4 2 8" xfId="1787"/>
    <cellStyle name="Nadpis 4 2 9" xfId="1788"/>
    <cellStyle name="Nadpis 4 3" xfId="1789"/>
    <cellStyle name="Nadpis 4 3 10" xfId="1790"/>
    <cellStyle name="Nadpis 4 3 11" xfId="1791"/>
    <cellStyle name="Nadpis 4 3 2" xfId="1792"/>
    <cellStyle name="Nadpis 4 3 3" xfId="1793"/>
    <cellStyle name="Nadpis 4 3 4" xfId="1794"/>
    <cellStyle name="Nadpis 4 3 5" xfId="1795"/>
    <cellStyle name="Nadpis 4 3 6" xfId="1796"/>
    <cellStyle name="Nadpis 4 3 7" xfId="1797"/>
    <cellStyle name="Nadpis 4 3 8" xfId="1798"/>
    <cellStyle name="Nadpis 4 3 9" xfId="1799"/>
    <cellStyle name="Nadpis 4 4" xfId="1800"/>
    <cellStyle name="Nadpis 4 4 10" xfId="1801"/>
    <cellStyle name="Nadpis 4 4 11" xfId="1802"/>
    <cellStyle name="Nadpis 4 4 2" xfId="1803"/>
    <cellStyle name="Nadpis 4 4 3" xfId="1804"/>
    <cellStyle name="Nadpis 4 4 4" xfId="1805"/>
    <cellStyle name="Nadpis 4 4 5" xfId="1806"/>
    <cellStyle name="Nadpis 4 4 6" xfId="1807"/>
    <cellStyle name="Nadpis 4 4 7" xfId="1808"/>
    <cellStyle name="Nadpis 4 4 8" xfId="1809"/>
    <cellStyle name="Nadpis 4 4 9" xfId="1810"/>
    <cellStyle name="nadpis 5" xfId="1811"/>
    <cellStyle name="nadpis 6" xfId="1812"/>
    <cellStyle name="nadpis 7" xfId="1813"/>
    <cellStyle name="nadpis 8" xfId="1814"/>
    <cellStyle name="nadpis 9" xfId="1815"/>
    <cellStyle name="nadpis-12" xfId="1816"/>
    <cellStyle name="nadpis-podtr." xfId="1817"/>
    <cellStyle name="nadpis-podtr-12" xfId="1818"/>
    <cellStyle name="nadpis-podtr-šik" xfId="1819"/>
    <cellStyle name="NAROW" xfId="1820"/>
    <cellStyle name="Název 2" xfId="1821"/>
    <cellStyle name="Název 2 10" xfId="1822"/>
    <cellStyle name="Název 2 11" xfId="1823"/>
    <cellStyle name="Název 2 12" xfId="1824"/>
    <cellStyle name="Název 2 13" xfId="1825"/>
    <cellStyle name="Název 2 14" xfId="1826"/>
    <cellStyle name="Název 2 15" xfId="1827"/>
    <cellStyle name="Název 2 16" xfId="1828"/>
    <cellStyle name="Název 2 2" xfId="1829"/>
    <cellStyle name="Název 2 3" xfId="1830"/>
    <cellStyle name="Název 2 4" xfId="1831"/>
    <cellStyle name="Název 2 4 10" xfId="1832"/>
    <cellStyle name="Název 2 4 11" xfId="1833"/>
    <cellStyle name="Název 2 4 2" xfId="1834"/>
    <cellStyle name="Název 2 4 3" xfId="1835"/>
    <cellStyle name="Název 2 4 4" xfId="1836"/>
    <cellStyle name="Název 2 4 5" xfId="1837"/>
    <cellStyle name="Název 2 4 6" xfId="1838"/>
    <cellStyle name="Název 2 4 7" xfId="1839"/>
    <cellStyle name="Název 2 4 8" xfId="1840"/>
    <cellStyle name="Název 2 4 9" xfId="1841"/>
    <cellStyle name="Název 2 5" xfId="1842"/>
    <cellStyle name="Název 2 5 10" xfId="1843"/>
    <cellStyle name="Název 2 5 11" xfId="1844"/>
    <cellStyle name="Název 2 5 2" xfId="1845"/>
    <cellStyle name="Název 2 5 3" xfId="1846"/>
    <cellStyle name="Název 2 5 4" xfId="1847"/>
    <cellStyle name="Název 2 5 5" xfId="1848"/>
    <cellStyle name="Název 2 5 6" xfId="1849"/>
    <cellStyle name="Název 2 5 7" xfId="1850"/>
    <cellStyle name="Název 2 5 8" xfId="1851"/>
    <cellStyle name="Název 2 5 9" xfId="1852"/>
    <cellStyle name="Název 2 6" xfId="1853"/>
    <cellStyle name="Název 2 6 10" xfId="1854"/>
    <cellStyle name="Název 2 6 11" xfId="1855"/>
    <cellStyle name="Název 2 6 2" xfId="1856"/>
    <cellStyle name="Název 2 6 3" xfId="1857"/>
    <cellStyle name="Název 2 6 4" xfId="1858"/>
    <cellStyle name="Název 2 6 5" xfId="1859"/>
    <cellStyle name="Název 2 6 6" xfId="1860"/>
    <cellStyle name="Název 2 6 7" xfId="1861"/>
    <cellStyle name="Název 2 6 8" xfId="1862"/>
    <cellStyle name="Název 2 6 9" xfId="1863"/>
    <cellStyle name="Název 2 7" xfId="1864"/>
    <cellStyle name="Název 2 8" xfId="1865"/>
    <cellStyle name="Název 2 9" xfId="1866"/>
    <cellStyle name="Název 3" xfId="1867"/>
    <cellStyle name="Název 3 10" xfId="1868"/>
    <cellStyle name="Název 3 11" xfId="1869"/>
    <cellStyle name="Název 3 2" xfId="1870"/>
    <cellStyle name="Název 3 3" xfId="1871"/>
    <cellStyle name="Název 3 4" xfId="1872"/>
    <cellStyle name="Název 3 5" xfId="1873"/>
    <cellStyle name="Název 3 6" xfId="1874"/>
    <cellStyle name="Název 3 7" xfId="1875"/>
    <cellStyle name="Název 3 8" xfId="1876"/>
    <cellStyle name="Název 3 9" xfId="1877"/>
    <cellStyle name="Název 4" xfId="1878"/>
    <cellStyle name="Název 4 10" xfId="1879"/>
    <cellStyle name="Název 4 11" xfId="1880"/>
    <cellStyle name="Název 4 2" xfId="1881"/>
    <cellStyle name="Název 4 3" xfId="1882"/>
    <cellStyle name="Název 4 4" xfId="1883"/>
    <cellStyle name="Název 4 5" xfId="1884"/>
    <cellStyle name="Název 4 6" xfId="1885"/>
    <cellStyle name="Název 4 7" xfId="1886"/>
    <cellStyle name="Název 4 8" xfId="1887"/>
    <cellStyle name="Název 4 9" xfId="1888"/>
    <cellStyle name="NazevOddilu" xfId="1889"/>
    <cellStyle name="NazevPolozky" xfId="1890"/>
    <cellStyle name="Neutrální 2" xfId="1891"/>
    <cellStyle name="Neutrální 2 10" xfId="1892"/>
    <cellStyle name="Neutrální 2 11" xfId="1893"/>
    <cellStyle name="Neutrální 2 12" xfId="1894"/>
    <cellStyle name="Neutrální 2 13" xfId="1895"/>
    <cellStyle name="Neutrální 2 14" xfId="1896"/>
    <cellStyle name="Neutrální 2 15" xfId="1897"/>
    <cellStyle name="Neutrální 2 16" xfId="1898"/>
    <cellStyle name="Neutrální 2 2" xfId="1899"/>
    <cellStyle name="Neutrální 2 3" xfId="1900"/>
    <cellStyle name="Neutrální 2 4" xfId="1901"/>
    <cellStyle name="Neutrální 2 4 10" xfId="1902"/>
    <cellStyle name="Neutrální 2 4 11" xfId="1903"/>
    <cellStyle name="Neutrální 2 4 2" xfId="1904"/>
    <cellStyle name="Neutrální 2 4 3" xfId="1905"/>
    <cellStyle name="Neutrální 2 4 4" xfId="1906"/>
    <cellStyle name="Neutrální 2 4 5" xfId="1907"/>
    <cellStyle name="Neutrální 2 4 6" xfId="1908"/>
    <cellStyle name="Neutrální 2 4 7" xfId="1909"/>
    <cellStyle name="Neutrální 2 4 8" xfId="1910"/>
    <cellStyle name="Neutrální 2 4 9" xfId="1911"/>
    <cellStyle name="Neutrální 2 5" xfId="1912"/>
    <cellStyle name="Neutrální 2 5 10" xfId="1913"/>
    <cellStyle name="Neutrální 2 5 11" xfId="1914"/>
    <cellStyle name="Neutrální 2 5 2" xfId="1915"/>
    <cellStyle name="Neutrální 2 5 3" xfId="1916"/>
    <cellStyle name="Neutrální 2 5 4" xfId="1917"/>
    <cellStyle name="Neutrální 2 5 5" xfId="1918"/>
    <cellStyle name="Neutrální 2 5 6" xfId="1919"/>
    <cellStyle name="Neutrální 2 5 7" xfId="1920"/>
    <cellStyle name="Neutrální 2 5 8" xfId="1921"/>
    <cellStyle name="Neutrální 2 5 9" xfId="1922"/>
    <cellStyle name="Neutrální 2 6" xfId="1923"/>
    <cellStyle name="Neutrální 2 6 10" xfId="1924"/>
    <cellStyle name="Neutrální 2 6 11" xfId="1925"/>
    <cellStyle name="Neutrální 2 6 2" xfId="1926"/>
    <cellStyle name="Neutrální 2 6 3" xfId="1927"/>
    <cellStyle name="Neutrální 2 6 4" xfId="1928"/>
    <cellStyle name="Neutrální 2 6 5" xfId="1929"/>
    <cellStyle name="Neutrální 2 6 6" xfId="1930"/>
    <cellStyle name="Neutrální 2 6 7" xfId="1931"/>
    <cellStyle name="Neutrální 2 6 8" xfId="1932"/>
    <cellStyle name="Neutrální 2 6 9" xfId="1933"/>
    <cellStyle name="Neutrální 2 7" xfId="1934"/>
    <cellStyle name="Neutrální 2 8" xfId="1935"/>
    <cellStyle name="Neutrální 2 9" xfId="1936"/>
    <cellStyle name="Neutrální 3" xfId="1937"/>
    <cellStyle name="Neutrální 3 10" xfId="1938"/>
    <cellStyle name="Neutrální 3 11" xfId="1939"/>
    <cellStyle name="Neutrální 3 2" xfId="1940"/>
    <cellStyle name="Neutrální 3 3" xfId="1941"/>
    <cellStyle name="Neutrální 3 4" xfId="1942"/>
    <cellStyle name="Neutrální 3 5" xfId="1943"/>
    <cellStyle name="Neutrální 3 6" xfId="1944"/>
    <cellStyle name="Neutrální 3 7" xfId="1945"/>
    <cellStyle name="Neutrální 3 8" xfId="1946"/>
    <cellStyle name="Neutrální 3 9" xfId="1947"/>
    <cellStyle name="Neutrální 4" xfId="1948"/>
    <cellStyle name="Neutrální 4 10" xfId="1949"/>
    <cellStyle name="Neutrální 4 11" xfId="1950"/>
    <cellStyle name="Neutrální 4 2" xfId="1951"/>
    <cellStyle name="Neutrální 4 3" xfId="1952"/>
    <cellStyle name="Neutrální 4 4" xfId="1953"/>
    <cellStyle name="Neutrální 4 5" xfId="1954"/>
    <cellStyle name="Neutrální 4 6" xfId="1955"/>
    <cellStyle name="Neutrální 4 7" xfId="1956"/>
    <cellStyle name="Neutrální 4 8" xfId="1957"/>
    <cellStyle name="Neutrální 4 9" xfId="1958"/>
    <cellStyle name="normal" xfId="1959"/>
    <cellStyle name="Normal 11" xfId="1960"/>
    <cellStyle name="Normal 11 2" xfId="1961"/>
    <cellStyle name="Normal 11 3" xfId="1962"/>
    <cellStyle name="Normal 11 4" xfId="1963"/>
    <cellStyle name="normal 2" xfId="1964"/>
    <cellStyle name="normal 3" xfId="1965"/>
    <cellStyle name="normal 4" xfId="1966"/>
    <cellStyle name="normal 5" xfId="1967"/>
    <cellStyle name="normal 6" xfId="1968"/>
    <cellStyle name="normal 7" xfId="1969"/>
    <cellStyle name="Normal_02_beton_vyztuz" xfId="1970"/>
    <cellStyle name="normálne 2" xfId="1971"/>
    <cellStyle name="normálne 2 2" xfId="1972"/>
    <cellStyle name="normálne_Plettac2K50920 D" xfId="1973"/>
    <cellStyle name="Normální 10" xfId="1974"/>
    <cellStyle name="normální 10 2" xfId="1975"/>
    <cellStyle name="normální 10 3" xfId="1976"/>
    <cellStyle name="normální 10 4" xfId="1977"/>
    <cellStyle name="normální 10 5" xfId="1978"/>
    <cellStyle name="Normální 11" xfId="1979"/>
    <cellStyle name="normální 11 2" xfId="1980"/>
    <cellStyle name="normální 11 3" xfId="1981"/>
    <cellStyle name="Normální 12" xfId="1982"/>
    <cellStyle name="normální 12 2" xfId="1983"/>
    <cellStyle name="normální 12 3" xfId="1984"/>
    <cellStyle name="Normální 13" xfId="1985"/>
    <cellStyle name="normální 13 2" xfId="1986"/>
    <cellStyle name="normální 13 3" xfId="1987"/>
    <cellStyle name="Normální 14" xfId="1988"/>
    <cellStyle name="normální 14 2" xfId="1989"/>
    <cellStyle name="normální 14 3" xfId="1990"/>
    <cellStyle name="Normální 15" xfId="1991"/>
    <cellStyle name="normální 15 2" xfId="1992"/>
    <cellStyle name="normální 15 3" xfId="1993"/>
    <cellStyle name="Normální 16" xfId="1994"/>
    <cellStyle name="normální 16 2" xfId="1995"/>
    <cellStyle name="normální 16 3" xfId="1996"/>
    <cellStyle name="Normální 17" xfId="1997"/>
    <cellStyle name="normální 17 2" xfId="1998"/>
    <cellStyle name="normální 17 3" xfId="1999"/>
    <cellStyle name="Normální 18" xfId="2000"/>
    <cellStyle name="normální 18 2" xfId="2001"/>
    <cellStyle name="normální 18 3" xfId="2002"/>
    <cellStyle name="Normální 19" xfId="2003"/>
    <cellStyle name="normální 19 2" xfId="2004"/>
    <cellStyle name="normální 19 3" xfId="2005"/>
    <cellStyle name="normální 2 2" xfId="2006"/>
    <cellStyle name="normální 2 2 2" xfId="2007"/>
    <cellStyle name="normální 2 2 3" xfId="2008"/>
    <cellStyle name="normální 2 2 4" xfId="2009"/>
    <cellStyle name="normální 2 3" xfId="2010"/>
    <cellStyle name="normální 2 4" xfId="2011"/>
    <cellStyle name="normální 2 5" xfId="2012"/>
    <cellStyle name="Normální 2 6" xfId="2013"/>
    <cellStyle name="normální 2 7" xfId="2014"/>
    <cellStyle name="normální 2 8" xfId="2015"/>
    <cellStyle name="normální 2_cel_vzor" xfId="2016"/>
    <cellStyle name="Normální 20" xfId="2017"/>
    <cellStyle name="normální 20 2" xfId="2018"/>
    <cellStyle name="normální 20 3" xfId="2019"/>
    <cellStyle name="Normální 21" xfId="2020"/>
    <cellStyle name="normální 21 2" xfId="2021"/>
    <cellStyle name="normální 21 3" xfId="2022"/>
    <cellStyle name="Normální 22" xfId="2023"/>
    <cellStyle name="normální 22 2" xfId="2024"/>
    <cellStyle name="normální 22 3" xfId="2025"/>
    <cellStyle name="Normální 23" xfId="2026"/>
    <cellStyle name="normální 23 2" xfId="2027"/>
    <cellStyle name="normální 23 3" xfId="2028"/>
    <cellStyle name="Normální 24" xfId="2029"/>
    <cellStyle name="normální 24 2" xfId="2030"/>
    <cellStyle name="normální 24 3" xfId="2031"/>
    <cellStyle name="Normální 25" xfId="2032"/>
    <cellStyle name="normální 25 2" xfId="2033"/>
    <cellStyle name="normální 25 3" xfId="2034"/>
    <cellStyle name="Normální 256" xfId="2035"/>
    <cellStyle name="Normální 26" xfId="2036"/>
    <cellStyle name="normální 26 2" xfId="2037"/>
    <cellStyle name="normální 26 3" xfId="2038"/>
    <cellStyle name="Normální 27" xfId="2039"/>
    <cellStyle name="normální 27 2" xfId="2040"/>
    <cellStyle name="normální 27 3" xfId="2041"/>
    <cellStyle name="Normální 28" xfId="2042"/>
    <cellStyle name="normální 28 2" xfId="2043"/>
    <cellStyle name="normální 28 3" xfId="2044"/>
    <cellStyle name="normální 29 2" xfId="2045"/>
    <cellStyle name="normální 29 3" xfId="2046"/>
    <cellStyle name="normální 3 10" xfId="2047"/>
    <cellStyle name="normální 3 11" xfId="2048"/>
    <cellStyle name="normální 3 12" xfId="2049"/>
    <cellStyle name="normální 3 13" xfId="2050"/>
    <cellStyle name="normální 3 14" xfId="2051"/>
    <cellStyle name="normální 3 15" xfId="2052"/>
    <cellStyle name="normální 3 16" xfId="2053"/>
    <cellStyle name="normální 3 17" xfId="2054"/>
    <cellStyle name="normální 3 18" xfId="2055"/>
    <cellStyle name="normální 3 19" xfId="2056"/>
    <cellStyle name="normální 3 2" xfId="2057"/>
    <cellStyle name="normální 3 20" xfId="2058"/>
    <cellStyle name="normální 3 21" xfId="2059"/>
    <cellStyle name="normální 3 22" xfId="2060"/>
    <cellStyle name="normální 3 23" xfId="2061"/>
    <cellStyle name="normální 3 3" xfId="2062"/>
    <cellStyle name="normální 3 4" xfId="2063"/>
    <cellStyle name="normální 3 5" xfId="2064"/>
    <cellStyle name="normální 3 6" xfId="2065"/>
    <cellStyle name="normální 3 7" xfId="2066"/>
    <cellStyle name="normální 3 8" xfId="2067"/>
    <cellStyle name="normální 3 9" xfId="2068"/>
    <cellStyle name="normální 30 2" xfId="2069"/>
    <cellStyle name="normální 30 3" xfId="2070"/>
    <cellStyle name="normální 31 2" xfId="2071"/>
    <cellStyle name="normální 31 3" xfId="2072"/>
    <cellStyle name="normální 32 10" xfId="2073"/>
    <cellStyle name="normální 32 11" xfId="2074"/>
    <cellStyle name="normální 32 12" xfId="2075"/>
    <cellStyle name="normální 32 13" xfId="2076"/>
    <cellStyle name="normální 32 14" xfId="2077"/>
    <cellStyle name="normální 32 15" xfId="2078"/>
    <cellStyle name="normální 32 16" xfId="2079"/>
    <cellStyle name="normální 32 17" xfId="2080"/>
    <cellStyle name="normální 32 18" xfId="2081"/>
    <cellStyle name="normální 32 19" xfId="2082"/>
    <cellStyle name="normální 32 2" xfId="2083"/>
    <cellStyle name="normální 32 20" xfId="2084"/>
    <cellStyle name="normální 32 3" xfId="2085"/>
    <cellStyle name="normální 32 4" xfId="2086"/>
    <cellStyle name="normální 32 5" xfId="2087"/>
    <cellStyle name="normální 32 6" xfId="2088"/>
    <cellStyle name="normální 32 7" xfId="2089"/>
    <cellStyle name="normální 32 8" xfId="2090"/>
    <cellStyle name="normální 32 9" xfId="2091"/>
    <cellStyle name="normální 33 10" xfId="2092"/>
    <cellStyle name="normální 33 11" xfId="2093"/>
    <cellStyle name="normální 33 12" xfId="2094"/>
    <cellStyle name="normální 33 13" xfId="2095"/>
    <cellStyle name="normální 33 14" xfId="2096"/>
    <cellStyle name="normální 33 15" xfId="2097"/>
    <cellStyle name="normální 33 16" xfId="2098"/>
    <cellStyle name="normální 33 17" xfId="2099"/>
    <cellStyle name="normální 33 18" xfId="2100"/>
    <cellStyle name="normální 33 19" xfId="2101"/>
    <cellStyle name="normální 33 2" xfId="2102"/>
    <cellStyle name="normální 33 20" xfId="2103"/>
    <cellStyle name="normální 33 3" xfId="2104"/>
    <cellStyle name="normální 33 4" xfId="2105"/>
    <cellStyle name="normální 33 5" xfId="2106"/>
    <cellStyle name="normální 33 6" xfId="2107"/>
    <cellStyle name="normální 33 7" xfId="2108"/>
    <cellStyle name="normální 33 8" xfId="2109"/>
    <cellStyle name="normální 33 9" xfId="2110"/>
    <cellStyle name="normální 34 2" xfId="2111"/>
    <cellStyle name="normální 34 3" xfId="2112"/>
    <cellStyle name="normální 35 2" xfId="2113"/>
    <cellStyle name="normální 35 3" xfId="2114"/>
    <cellStyle name="normální 36 2" xfId="2115"/>
    <cellStyle name="normální 36 3" xfId="2116"/>
    <cellStyle name="normální 37 2" xfId="2117"/>
    <cellStyle name="normální 37 3" xfId="2118"/>
    <cellStyle name="normální 38 2" xfId="2119"/>
    <cellStyle name="normální 38 3" xfId="2120"/>
    <cellStyle name="normální 39 2" xfId="2121"/>
    <cellStyle name="normální 39 3" xfId="2122"/>
    <cellStyle name="Normální 4" xfId="2123"/>
    <cellStyle name="Normální 4 10" xfId="2124"/>
    <cellStyle name="normální 4 2" xfId="2125"/>
    <cellStyle name="normální 4 3" xfId="2126"/>
    <cellStyle name="normální 4 4" xfId="2127"/>
    <cellStyle name="Normální 4 5" xfId="2128"/>
    <cellStyle name="Normální 4 6" xfId="2129"/>
    <cellStyle name="Normální 4 7" xfId="2130"/>
    <cellStyle name="Normální 4 8" xfId="2131"/>
    <cellStyle name="Normální 4 9" xfId="2132"/>
    <cellStyle name="normální 40 2" xfId="2133"/>
    <cellStyle name="normální 40 3" xfId="2134"/>
    <cellStyle name="normální 41 2" xfId="2135"/>
    <cellStyle name="normální 41 3" xfId="2136"/>
    <cellStyle name="normální 42 2" xfId="2137"/>
    <cellStyle name="normální 42 3" xfId="2138"/>
    <cellStyle name="normální 43 2" xfId="2139"/>
    <cellStyle name="normální 43 3" xfId="2140"/>
    <cellStyle name="normální 44 2" xfId="2141"/>
    <cellStyle name="normální 44 3" xfId="2142"/>
    <cellStyle name="normální 45 2" xfId="2143"/>
    <cellStyle name="normální 45 3" xfId="2144"/>
    <cellStyle name="normální 46 2" xfId="2145"/>
    <cellStyle name="normální 46 3" xfId="2146"/>
    <cellStyle name="normální 47 2" xfId="2147"/>
    <cellStyle name="normální 47 3" xfId="2148"/>
    <cellStyle name="normální 48 2" xfId="2149"/>
    <cellStyle name="normální 48 3" xfId="2150"/>
    <cellStyle name="normální 49 2" xfId="2151"/>
    <cellStyle name="normální 49 3" xfId="2152"/>
    <cellStyle name="Normální 5" xfId="2153"/>
    <cellStyle name="normální 5 2" xfId="2154"/>
    <cellStyle name="normální 5 3" xfId="2155"/>
    <cellStyle name="normální 5 4" xfId="2156"/>
    <cellStyle name="normální 50 2" xfId="2157"/>
    <cellStyle name="normální 50 3" xfId="2158"/>
    <cellStyle name="normální 51 2" xfId="2159"/>
    <cellStyle name="normální 51 3" xfId="2160"/>
    <cellStyle name="normální 52 2" xfId="2161"/>
    <cellStyle name="normální 52 3" xfId="2162"/>
    <cellStyle name="normální 53 2" xfId="2163"/>
    <cellStyle name="normální 53 3" xfId="2164"/>
    <cellStyle name="normální 54 2" xfId="2165"/>
    <cellStyle name="normální 54 3" xfId="2166"/>
    <cellStyle name="normální 55 2" xfId="2167"/>
    <cellStyle name="normální 55 3" xfId="2168"/>
    <cellStyle name="normální 56 2" xfId="2169"/>
    <cellStyle name="normální 56 3" xfId="2170"/>
    <cellStyle name="normální 57 2" xfId="2171"/>
    <cellStyle name="normální 57 3" xfId="2172"/>
    <cellStyle name="normální 58 2" xfId="2173"/>
    <cellStyle name="normální 58 3" xfId="2174"/>
    <cellStyle name="normální 59 2" xfId="2175"/>
    <cellStyle name="normální 59 3" xfId="2176"/>
    <cellStyle name="Normální 6" xfId="2177"/>
    <cellStyle name="normální 6 2" xfId="2178"/>
    <cellStyle name="normální 6 3" xfId="2179"/>
    <cellStyle name="normální 60 2" xfId="2180"/>
    <cellStyle name="normální 60 3" xfId="2181"/>
    <cellStyle name="normální 61" xfId="2182"/>
    <cellStyle name="normální 61 2" xfId="2183"/>
    <cellStyle name="normální 61 3" xfId="2184"/>
    <cellStyle name="normální 62 2" xfId="2185"/>
    <cellStyle name="normální 62 3" xfId="2186"/>
    <cellStyle name="normální 63 2" xfId="2187"/>
    <cellStyle name="normální 63 3" xfId="2188"/>
    <cellStyle name="normální 64 2" xfId="2189"/>
    <cellStyle name="normální 64 3" xfId="2190"/>
    <cellStyle name="normální 65 2" xfId="2191"/>
    <cellStyle name="normální 65 3" xfId="2192"/>
    <cellStyle name="normální 66 2" xfId="2193"/>
    <cellStyle name="normální 66 3" xfId="2194"/>
    <cellStyle name="normální 67" xfId="2195"/>
    <cellStyle name="normální 68 2" xfId="2196"/>
    <cellStyle name="normální 68 3" xfId="2197"/>
    <cellStyle name="normální 68 4" xfId="2198"/>
    <cellStyle name="normální 69 2" xfId="2199"/>
    <cellStyle name="normální 69 3" xfId="2200"/>
    <cellStyle name="Normální 7" xfId="2201"/>
    <cellStyle name="normální 7 2" xfId="2202"/>
    <cellStyle name="normální 7 3" xfId="2203"/>
    <cellStyle name="normální 70 2" xfId="2204"/>
    <cellStyle name="normální 70 3" xfId="2205"/>
    <cellStyle name="normální 71 2" xfId="2206"/>
    <cellStyle name="normální 71 3" xfId="2207"/>
    <cellStyle name="normální 72" xfId="2208"/>
    <cellStyle name="normální 72 2" xfId="2209"/>
    <cellStyle name="normální 72 3" xfId="2210"/>
    <cellStyle name="normální 73 2" xfId="2211"/>
    <cellStyle name="normální 73 3" xfId="2212"/>
    <cellStyle name="normální 74 2" xfId="2213"/>
    <cellStyle name="normální 74 3" xfId="2214"/>
    <cellStyle name="normální 75 2" xfId="2215"/>
    <cellStyle name="normální 75 3" xfId="2216"/>
    <cellStyle name="normální 76 2" xfId="2217"/>
    <cellStyle name="normální 76 3" xfId="2218"/>
    <cellStyle name="normální 77 2" xfId="2219"/>
    <cellStyle name="normální 77 3" xfId="2220"/>
    <cellStyle name="normální 78 2" xfId="2221"/>
    <cellStyle name="normální 78 3" xfId="2222"/>
    <cellStyle name="normální 79" xfId="2223"/>
    <cellStyle name="Normální 8" xfId="2224"/>
    <cellStyle name="normální 8 2" xfId="2225"/>
    <cellStyle name="normální 8 3" xfId="2226"/>
    <cellStyle name="normální 80 10" xfId="2227"/>
    <cellStyle name="normální 80 2" xfId="2228"/>
    <cellStyle name="normální 80 3" xfId="2229"/>
    <cellStyle name="normální 80 4" xfId="2230"/>
    <cellStyle name="normální 80 5" xfId="2231"/>
    <cellStyle name="normální 80 6" xfId="2232"/>
    <cellStyle name="normální 80 7" xfId="2233"/>
    <cellStyle name="normální 80 8" xfId="2234"/>
    <cellStyle name="normální 80 9" xfId="2235"/>
    <cellStyle name="normální 81 2" xfId="2236"/>
    <cellStyle name="normální 81 3" xfId="2237"/>
    <cellStyle name="normální 84" xfId="2238"/>
    <cellStyle name="Normální 9" xfId="2239"/>
    <cellStyle name="normální 9 2" xfId="2240"/>
    <cellStyle name="normální 9 3" xfId="2241"/>
    <cellStyle name="normální vzor" xfId="2242"/>
    <cellStyle name="Normalny_laroux" xfId="2243"/>
    <cellStyle name="Percent ()" xfId="2244"/>
    <cellStyle name="Percent () 10" xfId="2245"/>
    <cellStyle name="Percent () 10 2" xfId="2246"/>
    <cellStyle name="Percent () 10 3" xfId="2247"/>
    <cellStyle name="Percent () 11" xfId="2248"/>
    <cellStyle name="Percent () 11 2" xfId="2249"/>
    <cellStyle name="Percent () 11 3" xfId="2250"/>
    <cellStyle name="Percent () 12" xfId="2251"/>
    <cellStyle name="Percent () 12 2" xfId="2252"/>
    <cellStyle name="Percent () 12 3" xfId="2253"/>
    <cellStyle name="Percent () 13" xfId="2254"/>
    <cellStyle name="Percent () 13 2" xfId="2255"/>
    <cellStyle name="Percent () 13 3" xfId="2256"/>
    <cellStyle name="Percent () 14" xfId="2257"/>
    <cellStyle name="Percent () 14 2" xfId="2258"/>
    <cellStyle name="Percent () 14 3" xfId="2259"/>
    <cellStyle name="Percent () 15" xfId="2260"/>
    <cellStyle name="Percent () 15 2" xfId="2261"/>
    <cellStyle name="Percent () 15 3" xfId="2262"/>
    <cellStyle name="Percent () 16" xfId="2263"/>
    <cellStyle name="Percent () 16 2" xfId="2264"/>
    <cellStyle name="Percent () 16 3" xfId="2265"/>
    <cellStyle name="Percent () 17" xfId="2266"/>
    <cellStyle name="Percent () 17 2" xfId="2267"/>
    <cellStyle name="Percent () 17 3" xfId="2268"/>
    <cellStyle name="Percent () 18" xfId="2269"/>
    <cellStyle name="Percent () 18 2" xfId="2270"/>
    <cellStyle name="Percent () 18 3" xfId="2271"/>
    <cellStyle name="Percent () 19" xfId="2272"/>
    <cellStyle name="Percent () 19 2" xfId="2273"/>
    <cellStyle name="Percent () 19 3" xfId="2274"/>
    <cellStyle name="Percent () 2" xfId="2275"/>
    <cellStyle name="Percent () 2 2" xfId="2276"/>
    <cellStyle name="Percent () 2 3" xfId="2277"/>
    <cellStyle name="Percent () 20" xfId="2278"/>
    <cellStyle name="Percent () 20 2" xfId="2279"/>
    <cellStyle name="Percent () 20 3" xfId="2280"/>
    <cellStyle name="Percent () 21" xfId="2281"/>
    <cellStyle name="Percent () 21 2" xfId="2282"/>
    <cellStyle name="Percent () 21 3" xfId="2283"/>
    <cellStyle name="Percent () 22" xfId="2284"/>
    <cellStyle name="Percent () 22 2" xfId="2285"/>
    <cellStyle name="Percent () 22 3" xfId="2286"/>
    <cellStyle name="Percent () 23" xfId="2287"/>
    <cellStyle name="Percent () 23 2" xfId="2288"/>
    <cellStyle name="Percent () 23 3" xfId="2289"/>
    <cellStyle name="Percent () 24" xfId="2290"/>
    <cellStyle name="Percent () 25" xfId="2291"/>
    <cellStyle name="Percent () 3" xfId="2292"/>
    <cellStyle name="Percent () 3 2" xfId="2293"/>
    <cellStyle name="Percent () 3 3" xfId="2294"/>
    <cellStyle name="Percent () 4" xfId="2295"/>
    <cellStyle name="Percent () 4 2" xfId="2296"/>
    <cellStyle name="Percent () 4 3" xfId="2297"/>
    <cellStyle name="Percent () 5" xfId="2298"/>
    <cellStyle name="Percent () 5 2" xfId="2299"/>
    <cellStyle name="Percent () 5 3" xfId="2300"/>
    <cellStyle name="Percent () 6" xfId="2301"/>
    <cellStyle name="Percent () 6 2" xfId="2302"/>
    <cellStyle name="Percent () 6 3" xfId="2303"/>
    <cellStyle name="Percent () 7" xfId="2304"/>
    <cellStyle name="Percent () 7 2" xfId="2305"/>
    <cellStyle name="Percent () 7 3" xfId="2306"/>
    <cellStyle name="Percent () 8" xfId="2307"/>
    <cellStyle name="Percent () 8 2" xfId="2308"/>
    <cellStyle name="Percent () 8 3" xfId="2309"/>
    <cellStyle name="Percent () 9" xfId="2310"/>
    <cellStyle name="Percent () 9 2" xfId="2311"/>
    <cellStyle name="Percent () 9 3" xfId="2312"/>
    <cellStyle name="Percent (0)" xfId="2313"/>
    <cellStyle name="Percent (0) 2" xfId="2314"/>
    <cellStyle name="Percent (0) 3" xfId="2315"/>
    <cellStyle name="Percent (1)" xfId="2316"/>
    <cellStyle name="Percent (1) 2" xfId="2317"/>
    <cellStyle name="Percent (1) 3" xfId="2318"/>
    <cellStyle name="Percent 1" xfId="2319"/>
    <cellStyle name="Percent 1 2" xfId="2320"/>
    <cellStyle name="Percent 1 3" xfId="2321"/>
    <cellStyle name="Percent 2" xfId="2322"/>
    <cellStyle name="Percent 2 2" xfId="2323"/>
    <cellStyle name="Percent 2 3" xfId="2324"/>
    <cellStyle name="Percent_Account Detail" xfId="2325"/>
    <cellStyle name="podkapitola" xfId="2326"/>
    <cellStyle name="Podnadpis" xfId="2327"/>
    <cellStyle name="Polozka" xfId="2328"/>
    <cellStyle name="polozka 2" xfId="2329"/>
    <cellStyle name="popis" xfId="2330"/>
    <cellStyle name="popis polozky" xfId="2331"/>
    <cellStyle name="pozice" xfId="2332"/>
    <cellStyle name="Poznámka 2" xfId="2333"/>
    <cellStyle name="Poznámka 2 2" xfId="2334"/>
    <cellStyle name="Poznámka 2 3" xfId="2335"/>
    <cellStyle name="Poznámka 2 4" xfId="2336"/>
    <cellStyle name="Poznámka 2 5" xfId="2337"/>
    <cellStyle name="Poznámka 2 6" xfId="2338"/>
    <cellStyle name="Poznámka 2 7" xfId="2339"/>
    <cellStyle name="Poznámka 2 8" xfId="2340"/>
    <cellStyle name="Poznámka 3" xfId="2341"/>
    <cellStyle name="Poznámka 3 2" xfId="2342"/>
    <cellStyle name="Poznámka 3 3" xfId="2343"/>
    <cellStyle name="Poznámka 3 4" xfId="2344"/>
    <cellStyle name="Poznámka 3 5" xfId="2345"/>
    <cellStyle name="Poznámka 3 6" xfId="2346"/>
    <cellStyle name="Poznámka 4" xfId="2347"/>
    <cellStyle name="Poznámka 4 2" xfId="2348"/>
    <cellStyle name="Poznámka 4 3" xfId="2349"/>
    <cellStyle name="Poznámka 4 4" xfId="2350"/>
    <cellStyle name="Poznámka 4 5" xfId="2351"/>
    <cellStyle name="Poznámka 4 6" xfId="2352"/>
    <cellStyle name="Procenta 2" xfId="2353"/>
    <cellStyle name="Procenta 2 2" xfId="2354"/>
    <cellStyle name="Procenta 3" xfId="2355"/>
    <cellStyle name="Propojená buňka 2" xfId="2356"/>
    <cellStyle name="Propojená buňka 2 2" xfId="2357"/>
    <cellStyle name="Propojená buňka 2 3" xfId="2358"/>
    <cellStyle name="Propojená buňka 2 4" xfId="2359"/>
    <cellStyle name="Propojená buňka 2 5" xfId="2360"/>
    <cellStyle name="Propojená buňka 2 6" xfId="2361"/>
    <cellStyle name="Propojená buňka 2 7" xfId="2362"/>
    <cellStyle name="Propojená buňka 2 8" xfId="2363"/>
    <cellStyle name="Propojená buňka 3" xfId="2364"/>
    <cellStyle name="Propojená buňka 3 2" xfId="2365"/>
    <cellStyle name="Propojená buňka 3 3" xfId="2366"/>
    <cellStyle name="Propojená buňka 3 4" xfId="2367"/>
    <cellStyle name="Propojená buňka 3 5" xfId="2368"/>
    <cellStyle name="Propojená buňka 3 6" xfId="2369"/>
    <cellStyle name="Propojená buňka 4" xfId="2370"/>
    <cellStyle name="Propojená buňka 4 2" xfId="2371"/>
    <cellStyle name="Propojená buňka 4 3" xfId="2372"/>
    <cellStyle name="Propojená buňka 4 4" xfId="2373"/>
    <cellStyle name="Propojená buňka 4 5" xfId="2374"/>
    <cellStyle name="Propojená buňka 4 6" xfId="2375"/>
    <cellStyle name="R_price_Turnikety" xfId="2376"/>
    <cellStyle name="R_text_Turnikety" xfId="2377"/>
    <cellStyle name="Shaded" xfId="2378"/>
    <cellStyle name="Shaded 2" xfId="2379"/>
    <cellStyle name="Shaded 3" xfId="2380"/>
    <cellStyle name="Skupina" xfId="2381"/>
    <cellStyle name="spec množství" xfId="2382"/>
    <cellStyle name="Specifikace" xfId="2383"/>
    <cellStyle name="Specifikace 2" xfId="2384"/>
    <cellStyle name="Specifikace 3" xfId="2385"/>
    <cellStyle name="Specifikace 4" xfId="2386"/>
    <cellStyle name="Správně 2" xfId="2387"/>
    <cellStyle name="Správně 2 2" xfId="2388"/>
    <cellStyle name="Správně 2 3" xfId="2389"/>
    <cellStyle name="Správně 2 4" xfId="2390"/>
    <cellStyle name="Správně 2 5" xfId="2391"/>
    <cellStyle name="Správně 2 6" xfId="2392"/>
    <cellStyle name="Správně 2 7" xfId="2393"/>
    <cellStyle name="Správně 2 8" xfId="2394"/>
    <cellStyle name="Správně 3" xfId="2395"/>
    <cellStyle name="Správně 3 2" xfId="2396"/>
    <cellStyle name="Správně 3 3" xfId="2397"/>
    <cellStyle name="Správně 3 4" xfId="2398"/>
    <cellStyle name="Správně 3 5" xfId="2399"/>
    <cellStyle name="Správně 3 6" xfId="2400"/>
    <cellStyle name="Správně 4" xfId="2401"/>
    <cellStyle name="Správně 4 2" xfId="2402"/>
    <cellStyle name="Správně 4 3" xfId="2403"/>
    <cellStyle name="Správně 4 4" xfId="2404"/>
    <cellStyle name="Správně 4 5" xfId="2405"/>
    <cellStyle name="Správně 4 6" xfId="2406"/>
    <cellStyle name="Standaard_Blad1_3" xfId="2407"/>
    <cellStyle name="Standard_aktuell" xfId="2408"/>
    <cellStyle name="standardní-Courier12" xfId="2409"/>
    <cellStyle name="standardní-podtržený" xfId="2410"/>
    <cellStyle name="standardní-podtržený-šikmý" xfId="2411"/>
    <cellStyle name="standardní-tučně" xfId="2412"/>
    <cellStyle name="standard-podtr" xfId="2413"/>
    <cellStyle name="standard-podtr/tučně" xfId="2414"/>
    <cellStyle name="Stín+tučně" xfId="2415"/>
    <cellStyle name="Stín+tučně+velké písmo" xfId="2416"/>
    <cellStyle name="Styl 1 2" xfId="2417"/>
    <cellStyle name="Styl 1 2 2" xfId="2418"/>
    <cellStyle name="Styl 1 3" xfId="2419"/>
    <cellStyle name="Styl 1 4" xfId="2420"/>
    <cellStyle name="Styl 1 5" xfId="2421"/>
    <cellStyle name="Styl 1_rozp_YAZZ_výběr_konec" xfId="2422"/>
    <cellStyle name="Styl 2" xfId="2423"/>
    <cellStyle name="Styl 3" xfId="2424"/>
    <cellStyle name="Sum" xfId="2425"/>
    <cellStyle name="Sum %of HV" xfId="2426"/>
    <cellStyle name="Sum %of HV 2" xfId="2427"/>
    <cellStyle name="Sum %of HV 3" xfId="2428"/>
    <cellStyle name="Sum 2" xfId="2429"/>
    <cellStyle name="Sum 3" xfId="2430"/>
    <cellStyle name="tabulka cenník" xfId="2431"/>
    <cellStyle name="text" xfId="2432"/>
    <cellStyle name="Text upozornění 2" xfId="2433"/>
    <cellStyle name="Text upozornění 2 2" xfId="2434"/>
    <cellStyle name="Text upozornění 2 3" xfId="2435"/>
    <cellStyle name="Text upozornění 2 4" xfId="2436"/>
    <cellStyle name="Text upozornění 2 5" xfId="2437"/>
    <cellStyle name="Text upozornění 2 6" xfId="2438"/>
    <cellStyle name="Text upozornění 2 7" xfId="2439"/>
    <cellStyle name="Text upozornění 2 8" xfId="2440"/>
    <cellStyle name="Text upozornění 3" xfId="2441"/>
    <cellStyle name="Text upozornění 3 2" xfId="2442"/>
    <cellStyle name="Text upozornění 3 3" xfId="2443"/>
    <cellStyle name="Text upozornění 3 4" xfId="2444"/>
    <cellStyle name="Text upozornění 3 5" xfId="2445"/>
    <cellStyle name="Text upozornění 3 6" xfId="2446"/>
    <cellStyle name="Text upozornění 4" xfId="2447"/>
    <cellStyle name="Text upozornění 4 2" xfId="2448"/>
    <cellStyle name="Text upozornění 4 3" xfId="2449"/>
    <cellStyle name="Text upozornění 4 4" xfId="2450"/>
    <cellStyle name="Text upozornění 4 5" xfId="2451"/>
    <cellStyle name="Text upozornění 4 6" xfId="2452"/>
    <cellStyle name="Thousands (0)" xfId="2453"/>
    <cellStyle name="Thousands (0) 2" xfId="2454"/>
    <cellStyle name="Thousands (0) 3" xfId="2455"/>
    <cellStyle name="Thousands (1)" xfId="2456"/>
    <cellStyle name="Thousands (1) 2" xfId="2457"/>
    <cellStyle name="Thousands (1) 3" xfId="2458"/>
    <cellStyle name="time" xfId="2459"/>
    <cellStyle name="time 2" xfId="2460"/>
    <cellStyle name="time 2 2" xfId="2461"/>
    <cellStyle name="time 2 3" xfId="2462"/>
    <cellStyle name="time 2 4" xfId="2463"/>
    <cellStyle name="time 2 5" xfId="2464"/>
    <cellStyle name="time 2 6" xfId="2465"/>
    <cellStyle name="time 3" xfId="2466"/>
    <cellStyle name="time 3 2" xfId="2467"/>
    <cellStyle name="time 3 3" xfId="2468"/>
    <cellStyle name="time 3 4" xfId="2469"/>
    <cellStyle name="time 3 5" xfId="2470"/>
    <cellStyle name="time 3 6" xfId="2471"/>
    <cellStyle name="Total" xfId="2472"/>
    <cellStyle name="Total 2" xfId="2473"/>
    <cellStyle name="Total 3" xfId="2474"/>
    <cellStyle name="Tučně" xfId="2475"/>
    <cellStyle name="TYP ŘÁDKU_2" xfId="2476"/>
    <cellStyle name="Underline 2" xfId="2477"/>
    <cellStyle name="Underline 2 2" xfId="2478"/>
    <cellStyle name="Underline 2 3" xfId="2479"/>
    <cellStyle name="Vstup 2" xfId="2480"/>
    <cellStyle name="Vstup 2 2" xfId="2481"/>
    <cellStyle name="Vstup 2 3" xfId="2482"/>
    <cellStyle name="Vstup 2 4" xfId="2483"/>
    <cellStyle name="Vstup 2 5" xfId="2484"/>
    <cellStyle name="Vstup 2 6" xfId="2485"/>
    <cellStyle name="Vstup 2 7" xfId="2486"/>
    <cellStyle name="Vstup 2 8" xfId="2487"/>
    <cellStyle name="Vstup 3" xfId="2488"/>
    <cellStyle name="Vstup 3 2" xfId="2489"/>
    <cellStyle name="Vstup 3 3" xfId="2490"/>
    <cellStyle name="Vstup 3 4" xfId="2491"/>
    <cellStyle name="Vstup 3 5" xfId="2492"/>
    <cellStyle name="Vstup 3 6" xfId="2493"/>
    <cellStyle name="Vstup 4" xfId="2494"/>
    <cellStyle name="Vstup 4 2" xfId="2495"/>
    <cellStyle name="Vstup 4 3" xfId="2496"/>
    <cellStyle name="Vstup 4 4" xfId="2497"/>
    <cellStyle name="Vstup 4 5" xfId="2498"/>
    <cellStyle name="Vstup 4 6" xfId="2499"/>
    <cellStyle name="VykazPolozka" xfId="2500"/>
    <cellStyle name="VykazVzorec" xfId="2501"/>
    <cellStyle name="Výpočet 2" xfId="2502"/>
    <cellStyle name="Výpočet 2 2" xfId="2503"/>
    <cellStyle name="Výpočet 2 3" xfId="2504"/>
    <cellStyle name="Výpočet 2 4" xfId="2505"/>
    <cellStyle name="Výpočet 2 5" xfId="2506"/>
    <cellStyle name="Výpočet 2 6" xfId="2507"/>
    <cellStyle name="Výpočet 2 7" xfId="2508"/>
    <cellStyle name="Výpočet 2 8" xfId="2509"/>
    <cellStyle name="Výpočet 3" xfId="2510"/>
    <cellStyle name="Výpočet 3 2" xfId="2511"/>
    <cellStyle name="Výpočet 3 3" xfId="2512"/>
    <cellStyle name="Výpočet 3 4" xfId="2513"/>
    <cellStyle name="Výpočet 3 5" xfId="2514"/>
    <cellStyle name="Výpočet 3 6" xfId="2515"/>
    <cellStyle name="Výpočet 4" xfId="2516"/>
    <cellStyle name="Výpočet 4 2" xfId="2517"/>
    <cellStyle name="Výpočet 4 3" xfId="2518"/>
    <cellStyle name="Výpočet 4 4" xfId="2519"/>
    <cellStyle name="Výpočet 4 5" xfId="2520"/>
    <cellStyle name="Výpočet 4 6" xfId="2521"/>
    <cellStyle name="Výstup 2" xfId="2522"/>
    <cellStyle name="Výstup 2 2" xfId="2523"/>
    <cellStyle name="Výstup 2 3" xfId="2524"/>
    <cellStyle name="Výstup 2 4" xfId="2525"/>
    <cellStyle name="Výstup 2 5" xfId="2526"/>
    <cellStyle name="Výstup 2 6" xfId="2527"/>
    <cellStyle name="Výstup 2 7" xfId="2528"/>
    <cellStyle name="Výstup 2 8" xfId="2529"/>
    <cellStyle name="Výstup 3" xfId="2530"/>
    <cellStyle name="Výstup 3 2" xfId="2531"/>
    <cellStyle name="Výstup 3 3" xfId="2532"/>
    <cellStyle name="Výstup 3 4" xfId="2533"/>
    <cellStyle name="Výstup 3 5" xfId="2534"/>
    <cellStyle name="Výstup 3 6" xfId="2535"/>
    <cellStyle name="Výstup 4" xfId="2536"/>
    <cellStyle name="Výstup 4 2" xfId="2537"/>
    <cellStyle name="Výstup 4 3" xfId="2538"/>
    <cellStyle name="Výstup 4 4" xfId="2539"/>
    <cellStyle name="Výstup 4 5" xfId="2540"/>
    <cellStyle name="Výstup 4 6" xfId="2541"/>
    <cellStyle name="Vysvětlující text 2" xfId="2542"/>
    <cellStyle name="Vysvětlující text 2 2" xfId="2543"/>
    <cellStyle name="Vysvětlující text 2 3" xfId="2544"/>
    <cellStyle name="Vysvětlující text 2 4" xfId="2545"/>
    <cellStyle name="Vysvětlující text 2 5" xfId="2546"/>
    <cellStyle name="Vysvětlující text 2 6" xfId="2547"/>
    <cellStyle name="Vysvětlující text 2 7" xfId="2548"/>
    <cellStyle name="Vysvětlující text 2 8" xfId="2549"/>
    <cellStyle name="Vysvětlující text 3" xfId="2550"/>
    <cellStyle name="Vysvětlující text 3 2" xfId="2551"/>
    <cellStyle name="Vysvětlující text 3 3" xfId="2552"/>
    <cellStyle name="Vysvětlující text 3 4" xfId="2553"/>
    <cellStyle name="Vysvětlující text 3 5" xfId="2554"/>
    <cellStyle name="Vysvětlující text 3 6" xfId="2555"/>
    <cellStyle name="Vysvětlující text 4" xfId="2556"/>
    <cellStyle name="Vysvětlující text 4 2" xfId="2557"/>
    <cellStyle name="Vysvětlující text 4 3" xfId="2558"/>
    <cellStyle name="Vysvětlující text 4 4" xfId="2559"/>
    <cellStyle name="Vysvětlující text 4 5" xfId="2560"/>
    <cellStyle name="Vysvětlující text 4 6" xfId="2561"/>
    <cellStyle name="Währung [0]_Tabelle1" xfId="2562"/>
    <cellStyle name="Währung_Tabelle1" xfId="2563"/>
    <cellStyle name="Walutowy [0]_laroux" xfId="2564"/>
    <cellStyle name="Walutowy_laroux" xfId="2565"/>
    <cellStyle name="Year" xfId="2566"/>
    <cellStyle name="Year 2" xfId="2567"/>
    <cellStyle name="Year 3" xfId="2568"/>
    <cellStyle name="základní" xfId="2569"/>
    <cellStyle name="zbozi_p" xfId="2570"/>
    <cellStyle name="Zvýraznění 1 2" xfId="2571"/>
    <cellStyle name="Zvýraznění 1 2 2" xfId="2572"/>
    <cellStyle name="Zvýraznění 1 2 3" xfId="2573"/>
    <cellStyle name="Zvýraznění 1 2 4" xfId="2574"/>
    <cellStyle name="Zvýraznění 1 2 5" xfId="2575"/>
    <cellStyle name="Zvýraznění 1 2 6" xfId="2576"/>
    <cellStyle name="Zvýraznění 1 2 7" xfId="2577"/>
    <cellStyle name="Zvýraznění 1 2 8" xfId="2578"/>
    <cellStyle name="Zvýraznění 1 3" xfId="2579"/>
    <cellStyle name="Zvýraznění 1 3 2" xfId="2580"/>
    <cellStyle name="Zvýraznění 1 3 3" xfId="2581"/>
    <cellStyle name="Zvýraznění 1 3 4" xfId="2582"/>
    <cellStyle name="Zvýraznění 1 3 5" xfId="2583"/>
    <cellStyle name="Zvýraznění 1 3 6" xfId="2584"/>
    <cellStyle name="Zvýraznění 1 4" xfId="2585"/>
    <cellStyle name="Zvýraznění 1 4 2" xfId="2586"/>
    <cellStyle name="Zvýraznění 1 4 3" xfId="2587"/>
    <cellStyle name="Zvýraznění 1 4 4" xfId="2588"/>
    <cellStyle name="Zvýraznění 1 4 5" xfId="2589"/>
    <cellStyle name="Zvýraznění 1 4 6" xfId="2590"/>
    <cellStyle name="Zvýraznění 2 2" xfId="2591"/>
    <cellStyle name="Zvýraznění 2 2 2" xfId="2592"/>
    <cellStyle name="Zvýraznění 2 2 3" xfId="2593"/>
    <cellStyle name="Zvýraznění 2 2 4" xfId="2594"/>
    <cellStyle name="Zvýraznění 2 2 5" xfId="2595"/>
    <cellStyle name="Zvýraznění 2 2 6" xfId="2596"/>
    <cellStyle name="Zvýraznění 2 2 7" xfId="2597"/>
    <cellStyle name="Zvýraznění 2 2 8" xfId="2598"/>
    <cellStyle name="Zvýraznění 2 3" xfId="2599"/>
    <cellStyle name="Zvýraznění 2 3 2" xfId="2600"/>
    <cellStyle name="Zvýraznění 2 3 3" xfId="2601"/>
    <cellStyle name="Zvýraznění 2 3 4" xfId="2602"/>
    <cellStyle name="Zvýraznění 2 3 5" xfId="2603"/>
    <cellStyle name="Zvýraznění 2 3 6" xfId="2604"/>
    <cellStyle name="Zvýraznění 2 4" xfId="2605"/>
    <cellStyle name="Zvýraznění 2 4 2" xfId="2606"/>
    <cellStyle name="Zvýraznění 2 4 3" xfId="2607"/>
    <cellStyle name="Zvýraznění 2 4 4" xfId="2608"/>
    <cellStyle name="Zvýraznění 2 4 5" xfId="2609"/>
    <cellStyle name="Zvýraznění 2 4 6" xfId="2610"/>
    <cellStyle name="Zvýraznění 3 2" xfId="2611"/>
    <cellStyle name="Zvýraznění 3 2 2" xfId="2612"/>
    <cellStyle name="Zvýraznění 3 2 3" xfId="2613"/>
    <cellStyle name="Zvýraznění 3 2 4" xfId="2614"/>
    <cellStyle name="Zvýraznění 3 2 5" xfId="2615"/>
    <cellStyle name="Zvýraznění 3 2 6" xfId="2616"/>
    <cellStyle name="Zvýraznění 3 2 7" xfId="2617"/>
    <cellStyle name="Zvýraznění 3 2 8" xfId="2618"/>
    <cellStyle name="Zvýraznění 3 3" xfId="2619"/>
    <cellStyle name="Zvýraznění 3 3 2" xfId="2620"/>
    <cellStyle name="Zvýraznění 3 3 3" xfId="2621"/>
    <cellStyle name="Zvýraznění 3 3 4" xfId="2622"/>
    <cellStyle name="Zvýraznění 3 3 5" xfId="2623"/>
    <cellStyle name="Zvýraznění 3 3 6" xfId="2624"/>
    <cellStyle name="Zvýraznění 3 4" xfId="2625"/>
    <cellStyle name="Zvýraznění 3 4 2" xfId="2626"/>
    <cellStyle name="Zvýraznění 3 4 3" xfId="2627"/>
    <cellStyle name="Zvýraznění 3 4 4" xfId="2628"/>
    <cellStyle name="Zvýraznění 3 4 5" xfId="2629"/>
    <cellStyle name="Zvýraznění 3 4 6" xfId="2630"/>
    <cellStyle name="Zvýraznění 4 2" xfId="2631"/>
    <cellStyle name="Zvýraznění 4 2 2" xfId="2632"/>
    <cellStyle name="Zvýraznění 4 2 3" xfId="2633"/>
    <cellStyle name="Zvýraznění 4 2 4" xfId="2634"/>
    <cellStyle name="Zvýraznění 4 2 5" xfId="2635"/>
    <cellStyle name="Zvýraznění 4 2 6" xfId="2636"/>
    <cellStyle name="Zvýraznění 4 2 7" xfId="2637"/>
    <cellStyle name="Zvýraznění 4 2 8" xfId="2638"/>
    <cellStyle name="Zvýraznění 4 3" xfId="2639"/>
    <cellStyle name="Zvýraznění 4 3 2" xfId="2640"/>
    <cellStyle name="Zvýraznění 4 3 3" xfId="2641"/>
    <cellStyle name="Zvýraznění 4 3 4" xfId="2642"/>
    <cellStyle name="Zvýraznění 4 3 5" xfId="2643"/>
    <cellStyle name="Zvýraznění 4 3 6" xfId="2644"/>
    <cellStyle name="Zvýraznění 4 4" xfId="2645"/>
    <cellStyle name="Zvýraznění 4 4 2" xfId="2646"/>
    <cellStyle name="Zvýraznění 4 4 3" xfId="2647"/>
    <cellStyle name="Zvýraznění 4 4 4" xfId="2648"/>
    <cellStyle name="Zvýraznění 4 4 5" xfId="2649"/>
    <cellStyle name="Zvýraznění 4 4 6" xfId="2650"/>
    <cellStyle name="Zvýraznění 5 2" xfId="2651"/>
    <cellStyle name="Zvýraznění 5 2 2" xfId="2652"/>
    <cellStyle name="Zvýraznění 5 2 3" xfId="2653"/>
    <cellStyle name="Zvýraznění 5 2 4" xfId="2654"/>
    <cellStyle name="Zvýraznění 5 2 5" xfId="2655"/>
    <cellStyle name="Zvýraznění 5 2 6" xfId="2656"/>
    <cellStyle name="Zvýraznění 5 2 7" xfId="2657"/>
    <cellStyle name="Zvýraznění 5 2 8" xfId="2658"/>
    <cellStyle name="Zvýraznění 5 3" xfId="2659"/>
    <cellStyle name="Zvýraznění 5 3 2" xfId="2660"/>
    <cellStyle name="Zvýraznění 5 3 3" xfId="2661"/>
    <cellStyle name="Zvýraznění 5 3 4" xfId="2662"/>
    <cellStyle name="Zvýraznění 5 3 5" xfId="2663"/>
    <cellStyle name="Zvýraznění 5 3 6" xfId="2664"/>
    <cellStyle name="Zvýraznění 5 4" xfId="2665"/>
    <cellStyle name="Zvýraznění 5 4 2" xfId="2666"/>
    <cellStyle name="Zvýraznění 5 4 3" xfId="2667"/>
    <cellStyle name="Zvýraznění 5 4 4" xfId="2668"/>
    <cellStyle name="Zvýraznění 5 4 5" xfId="2669"/>
    <cellStyle name="Zvýraznění 5 4 6" xfId="2670"/>
    <cellStyle name="Zvýraznění 6 2" xfId="2671"/>
    <cellStyle name="Zvýraznění 6 2 2" xfId="2672"/>
    <cellStyle name="Zvýraznění 6 2 3" xfId="2673"/>
    <cellStyle name="Zvýraznění 6 2 4" xfId="2674"/>
    <cellStyle name="Zvýraznění 6 2 5" xfId="2675"/>
    <cellStyle name="Zvýraznění 6 2 6" xfId="2676"/>
    <cellStyle name="Zvýraznění 6 2 7" xfId="2677"/>
    <cellStyle name="Zvýraznění 6 2 8" xfId="2678"/>
    <cellStyle name="Zvýraznění 6 3" xfId="2679"/>
    <cellStyle name="Zvýraznění 6 3 2" xfId="2680"/>
    <cellStyle name="Zvýraznění 6 3 3" xfId="2681"/>
    <cellStyle name="Zvýraznění 6 3 4" xfId="2682"/>
    <cellStyle name="Zvýraznění 6 3 5" xfId="2683"/>
    <cellStyle name="Zvýraznění 6 3 6" xfId="2684"/>
    <cellStyle name="Zvýraznění 6 4" xfId="2685"/>
    <cellStyle name="Zvýraznění 6 4 2" xfId="2686"/>
    <cellStyle name="Zvýraznění 6 4 3" xfId="2687"/>
    <cellStyle name="Zvýraznění 6 4 4" xfId="2688"/>
    <cellStyle name="Zvýraznění 6 4 5" xfId="2689"/>
    <cellStyle name="Zvýraznění 6 4 6" xfId="2690"/>
    <cellStyle name="Zvýrazni" xfId="2691"/>
    <cellStyle name="Zvýrazni 2" xfId="2692"/>
    <cellStyle name="Zvýrazni 3" xfId="2693"/>
    <cellStyle name="常规_ZT07DDA070(2007.11.14)" xfId="2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45</xdr:row>
      <xdr:rowOff>28575</xdr:rowOff>
    </xdr:from>
    <xdr:to>
      <xdr:col>49</xdr:col>
      <xdr:colOff>95250</xdr:colOff>
      <xdr:row>47</xdr:row>
      <xdr:rowOff>171450</xdr:rowOff>
    </xdr:to>
    <xdr:pic>
      <xdr:nvPicPr>
        <xdr:cNvPr id="2" name="Obrázek 1" descr="Popis: Nový obráze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9334500"/>
          <a:ext cx="2552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&#345;ina%20Bla&#357;&#225;kov&#225;\Desktop\ARCH&#205;V\2020\12-BD%20Karvin&#225;%20-%20rekonstrukce%20d&#367;m&#367;%2033,34,35%20-%20Kania\D.1.4.4%20SLN%20&#269;.p.33\Ceny\Bettermann%20OBO\OBO%20Bettermann01_2012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server-m1\m1\Ceny\Bettermann%20OBO\OBO%20Bettermann01_2012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B2:BK48"/>
  <sheetViews>
    <sheetView tabSelected="1" view="pageBreakPreview" zoomScale="130" zoomScaleSheetLayoutView="130" workbookViewId="0" topLeftCell="A1"/>
  </sheetViews>
  <sheetFormatPr defaultColWidth="9.140625" defaultRowHeight="12.75"/>
  <cols>
    <col min="1" max="1" width="6.28125" style="0" customWidth="1"/>
    <col min="2" max="2" width="5.8515625" style="0" customWidth="1"/>
    <col min="3" max="4" width="0.85546875" style="0" customWidth="1"/>
    <col min="5" max="63" width="1.7109375" style="0" customWidth="1"/>
  </cols>
  <sheetData>
    <row r="1" ht="26.25" customHeight="1"/>
    <row r="2" spans="2:63" ht="20.25" customHeight="1">
      <c r="B2" s="101" t="s">
        <v>35</v>
      </c>
      <c r="C2" s="102"/>
      <c r="D2" s="102"/>
      <c r="E2" s="102"/>
      <c r="F2" s="102"/>
      <c r="G2" s="102"/>
      <c r="H2" s="143" t="s">
        <v>103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45"/>
    </row>
    <row r="3" spans="2:63" ht="33" customHeight="1">
      <c r="B3" s="101"/>
      <c r="C3" s="102"/>
      <c r="D3" s="102"/>
      <c r="E3" s="102"/>
      <c r="F3" s="102"/>
      <c r="G3" s="102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45"/>
    </row>
    <row r="4" spans="2:63" ht="12.75">
      <c r="B4" s="105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06"/>
    </row>
    <row r="5" spans="2:63" ht="12.75">
      <c r="B5" s="146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</row>
    <row r="6" spans="2:63" ht="12.75">
      <c r="B6" s="146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</row>
    <row r="7" spans="2:63" ht="12.75">
      <c r="B7" s="146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</row>
    <row r="8" spans="2:63" ht="12.75">
      <c r="B8" s="10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06"/>
    </row>
    <row r="9" spans="2:63" ht="20.25">
      <c r="B9" s="149" t="s">
        <v>99</v>
      </c>
      <c r="C9" s="150"/>
      <c r="D9" s="150"/>
      <c r="E9" s="142"/>
      <c r="F9" s="142"/>
      <c r="G9" s="142"/>
      <c r="H9" s="142"/>
      <c r="I9" s="142"/>
      <c r="J9" s="142"/>
      <c r="K9" s="142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45"/>
    </row>
    <row r="10" spans="2:63" ht="20.25" customHeight="1">
      <c r="B10" s="149"/>
      <c r="C10" s="150"/>
      <c r="D10" s="150"/>
      <c r="E10" s="142"/>
      <c r="F10" s="142"/>
      <c r="G10" s="142"/>
      <c r="H10" s="142"/>
      <c r="I10" s="142"/>
      <c r="J10" s="142"/>
      <c r="K10" s="142"/>
      <c r="L10" s="147" t="s">
        <v>100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45"/>
    </row>
    <row r="11" spans="2:63" ht="20.25">
      <c r="B11" s="10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</row>
    <row r="12" spans="2:63" ht="20.25">
      <c r="B12" s="10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</row>
    <row r="13" spans="2:63" ht="19.5">
      <c r="B13" s="152" t="s">
        <v>101</v>
      </c>
      <c r="C13" s="153"/>
      <c r="D13" s="153"/>
      <c r="E13" s="153"/>
      <c r="F13" s="153"/>
      <c r="G13" s="153"/>
      <c r="H13" s="153"/>
      <c r="I13" s="153"/>
      <c r="J13" s="153"/>
      <c r="K13" s="116"/>
      <c r="L13" s="151" t="s">
        <v>39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</row>
    <row r="14" spans="2:63" ht="12.75">
      <c r="B14" s="105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06"/>
    </row>
    <row r="15" spans="2:63" ht="20.25">
      <c r="B15" s="107"/>
      <c r="C15" s="148"/>
      <c r="D15" s="148"/>
      <c r="E15" s="148"/>
      <c r="F15" s="148"/>
      <c r="G15" s="148"/>
      <c r="H15" s="148"/>
      <c r="I15" s="148"/>
      <c r="J15" s="148"/>
      <c r="K15" s="117"/>
      <c r="L15" s="151" t="s">
        <v>82</v>
      </c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</row>
    <row r="16" spans="2:63" ht="12.75">
      <c r="B16" s="146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</row>
    <row r="17" spans="2:63" ht="12.75">
      <c r="B17" s="146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</row>
    <row r="18" spans="2:63" ht="31.5" customHeight="1">
      <c r="B18" s="146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</row>
    <row r="19" spans="2:63" ht="12.75">
      <c r="B19" s="146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</row>
    <row r="20" spans="2:63" ht="12.75">
      <c r="B20" s="146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</row>
    <row r="21" spans="2:63" ht="14.25">
      <c r="B21" s="108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09"/>
    </row>
    <row r="22" spans="2:63" ht="14.25">
      <c r="B22" s="156" t="s">
        <v>36</v>
      </c>
      <c r="C22" s="157"/>
      <c r="D22" s="157"/>
      <c r="E22" s="157"/>
      <c r="F22" s="157"/>
      <c r="G22" s="157"/>
      <c r="H22" s="157"/>
      <c r="I22" s="157"/>
      <c r="J22" s="154"/>
      <c r="K22" s="154"/>
      <c r="L22" s="155" t="s">
        <v>108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09"/>
      <c r="BK22" s="110"/>
    </row>
    <row r="23" spans="2:63" ht="14.25">
      <c r="B23" s="108"/>
      <c r="C23" s="109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09"/>
      <c r="BK23" s="110"/>
    </row>
    <row r="24" spans="2:63" ht="14.25">
      <c r="B24" s="108"/>
      <c r="C24" s="109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09"/>
      <c r="BK24" s="110"/>
    </row>
    <row r="25" spans="2:63" ht="14.25">
      <c r="B25" s="156" t="s">
        <v>109</v>
      </c>
      <c r="C25" s="157"/>
      <c r="D25" s="157"/>
      <c r="E25" s="157"/>
      <c r="F25" s="157"/>
      <c r="G25" s="157"/>
      <c r="H25" s="157"/>
      <c r="I25" s="157"/>
      <c r="J25" s="154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0"/>
    </row>
    <row r="26" spans="2:63" ht="14.25">
      <c r="B26" s="108"/>
      <c r="C26" s="109"/>
      <c r="D26" s="154"/>
      <c r="E26" s="154"/>
      <c r="F26" s="154"/>
      <c r="G26" s="154"/>
      <c r="H26" s="154"/>
      <c r="I26" s="154"/>
      <c r="J26" s="154"/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09"/>
      <c r="BK26" s="110"/>
    </row>
    <row r="27" spans="2:63" ht="14.25">
      <c r="B27" s="108"/>
      <c r="C27" s="109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09"/>
      <c r="BK27" s="110"/>
    </row>
    <row r="28" spans="2:63" ht="14.25">
      <c r="B28" s="156" t="s">
        <v>28</v>
      </c>
      <c r="C28" s="157"/>
      <c r="D28" s="157"/>
      <c r="E28" s="157"/>
      <c r="F28" s="157"/>
      <c r="G28" s="157"/>
      <c r="H28" s="157"/>
      <c r="I28" s="157"/>
      <c r="J28" s="154"/>
      <c r="K28" s="154"/>
      <c r="L28" s="158" t="s">
        <v>104</v>
      </c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09"/>
      <c r="BK28" s="110"/>
    </row>
    <row r="29" spans="2:63" ht="14.25">
      <c r="B29" s="105"/>
      <c r="C29" s="106"/>
      <c r="D29" s="142"/>
      <c r="E29" s="142"/>
      <c r="F29" s="142"/>
      <c r="G29" s="142"/>
      <c r="H29" s="142"/>
      <c r="I29" s="142"/>
      <c r="J29" s="142"/>
      <c r="K29" s="142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06"/>
      <c r="BK29" s="110"/>
    </row>
    <row r="30" spans="2:63" ht="14.25">
      <c r="B30" s="108"/>
      <c r="C30" s="109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09"/>
      <c r="BK30" s="110"/>
    </row>
    <row r="31" spans="2:63" ht="14.25">
      <c r="B31" s="156"/>
      <c r="C31" s="157"/>
      <c r="D31" s="157"/>
      <c r="E31" s="157"/>
      <c r="F31" s="157"/>
      <c r="G31" s="157"/>
      <c r="H31" s="154"/>
      <c r="I31" s="154"/>
      <c r="J31" s="154"/>
      <c r="K31" s="154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21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10"/>
    </row>
    <row r="32" spans="2:63" ht="14.25">
      <c r="B32" s="108"/>
      <c r="C32" s="109"/>
      <c r="D32" s="154"/>
      <c r="E32" s="154"/>
      <c r="F32" s="154"/>
      <c r="G32" s="154"/>
      <c r="H32" s="154"/>
      <c r="I32" s="154"/>
      <c r="J32" s="154"/>
      <c r="K32" s="154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21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</row>
    <row r="33" spans="2:63" ht="14.25">
      <c r="B33" s="108"/>
      <c r="C33" s="109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09"/>
      <c r="BK33" s="110"/>
    </row>
    <row r="34" spans="2:63" ht="14.25">
      <c r="B34" s="156" t="s">
        <v>37</v>
      </c>
      <c r="C34" s="157"/>
      <c r="D34" s="157"/>
      <c r="E34" s="157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09"/>
      <c r="BK34" s="110"/>
    </row>
    <row r="35" spans="2:63" ht="14.25">
      <c r="B35" s="111"/>
      <c r="C35" s="109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09"/>
      <c r="BK35" s="110"/>
    </row>
    <row r="36" spans="2:63" ht="14.25">
      <c r="B36" s="111"/>
      <c r="C36" s="109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09"/>
      <c r="BK36" s="110"/>
    </row>
    <row r="37" spans="2:63" ht="12.75">
      <c r="B37" s="159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45"/>
    </row>
    <row r="38" spans="2:63" ht="12.75">
      <c r="B38" s="159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45"/>
    </row>
    <row r="39" spans="2:63" ht="12.75">
      <c r="B39" s="159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45"/>
    </row>
    <row r="40" spans="2:63" ht="12.75">
      <c r="B40" s="159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45"/>
    </row>
    <row r="41" spans="2:63" ht="12.75"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45"/>
    </row>
    <row r="42" spans="2:63" ht="24.75" customHeight="1"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45"/>
    </row>
    <row r="43" spans="2:63" ht="12.75"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45"/>
    </row>
    <row r="44" spans="2:63" ht="30" customHeight="1"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45"/>
    </row>
    <row r="45" spans="2:63" ht="14.25">
      <c r="B45" s="111"/>
      <c r="C45" s="10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09"/>
      <c r="BK45" s="110"/>
    </row>
    <row r="46" spans="2:63" ht="14.25">
      <c r="B46" s="160" t="s">
        <v>105</v>
      </c>
      <c r="C46" s="161"/>
      <c r="D46" s="161"/>
      <c r="E46" s="161"/>
      <c r="F46" s="162"/>
      <c r="G46" s="162"/>
      <c r="H46" s="162"/>
      <c r="I46" s="162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63"/>
      <c r="AI46" s="163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09"/>
      <c r="BK46" s="110"/>
    </row>
    <row r="47" spans="2:63" ht="15">
      <c r="B47" s="160"/>
      <c r="C47" s="161"/>
      <c r="D47" s="161"/>
      <c r="E47" s="161"/>
      <c r="F47" s="162"/>
      <c r="G47" s="162"/>
      <c r="H47" s="162"/>
      <c r="I47" s="162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09"/>
      <c r="BK47" s="110"/>
    </row>
    <row r="48" spans="2:63" ht="14.25">
      <c r="B48" s="160"/>
      <c r="C48" s="161"/>
      <c r="D48" s="161"/>
      <c r="E48" s="161"/>
      <c r="F48" s="162" t="s">
        <v>79</v>
      </c>
      <c r="G48" s="162"/>
      <c r="H48" s="162"/>
      <c r="I48" s="162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09"/>
      <c r="BK48" s="110"/>
    </row>
  </sheetData>
  <mergeCells count="654">
    <mergeCell ref="T48:U48"/>
    <mergeCell ref="V48:W48"/>
    <mergeCell ref="X48:Y48"/>
    <mergeCell ref="Z48:AA48"/>
    <mergeCell ref="AB48:AC48"/>
    <mergeCell ref="BB48:BC48"/>
    <mergeCell ref="BD48:BE48"/>
    <mergeCell ref="BF48:BG48"/>
    <mergeCell ref="BH48:BI48"/>
    <mergeCell ref="AP48:AQ48"/>
    <mergeCell ref="AR48:AS48"/>
    <mergeCell ref="AT48:AU48"/>
    <mergeCell ref="AV48:AW48"/>
    <mergeCell ref="AX48:AY48"/>
    <mergeCell ref="AZ48:BA48"/>
    <mergeCell ref="F48:I48"/>
    <mergeCell ref="J48:K48"/>
    <mergeCell ref="L48:M48"/>
    <mergeCell ref="N48:O48"/>
    <mergeCell ref="P48:Q48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AD48:AE48"/>
    <mergeCell ref="AF48:AG48"/>
    <mergeCell ref="AH48:AI48"/>
    <mergeCell ref="AJ48:AK48"/>
    <mergeCell ref="AL48:AM48"/>
    <mergeCell ref="AN48:AO48"/>
    <mergeCell ref="R48:S48"/>
    <mergeCell ref="Z47:AA47"/>
    <mergeCell ref="AZ46:BA46"/>
    <mergeCell ref="BB46:BC46"/>
    <mergeCell ref="BD46:BE46"/>
    <mergeCell ref="BF46:BG46"/>
    <mergeCell ref="BH46:BI46"/>
    <mergeCell ref="AV46:AW46"/>
    <mergeCell ref="AX46:AY46"/>
    <mergeCell ref="AZ47:BA47"/>
    <mergeCell ref="BB47:BC47"/>
    <mergeCell ref="BD47:BE47"/>
    <mergeCell ref="BF47:BG47"/>
    <mergeCell ref="BH47:BI47"/>
    <mergeCell ref="AV47:AW47"/>
    <mergeCell ref="AX47:AY47"/>
    <mergeCell ref="F47:G47"/>
    <mergeCell ref="H47:I47"/>
    <mergeCell ref="J47:K47"/>
    <mergeCell ref="L47:M47"/>
    <mergeCell ref="N47:O47"/>
    <mergeCell ref="AN46:AO46"/>
    <mergeCell ref="AP46:AQ46"/>
    <mergeCell ref="AR46:AS46"/>
    <mergeCell ref="AT46:AU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T47:U47"/>
    <mergeCell ref="V47:W47"/>
    <mergeCell ref="X47:Y47"/>
    <mergeCell ref="BB45:BC45"/>
    <mergeCell ref="BD45:BE45"/>
    <mergeCell ref="BF45:BG45"/>
    <mergeCell ref="BH45:BI45"/>
    <mergeCell ref="B46:E48"/>
    <mergeCell ref="F46:G46"/>
    <mergeCell ref="H46:I46"/>
    <mergeCell ref="J46:K46"/>
    <mergeCell ref="L46:M46"/>
    <mergeCell ref="N46:O46"/>
    <mergeCell ref="AP45:AQ45"/>
    <mergeCell ref="AR45:AS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V45:W45"/>
    <mergeCell ref="X45:Y45"/>
    <mergeCell ref="Z45:AA45"/>
    <mergeCell ref="AB45:AC45"/>
    <mergeCell ref="BH37:BI44"/>
    <mergeCell ref="BJ37:BJ44"/>
    <mergeCell ref="BK37:BK44"/>
    <mergeCell ref="D45:E45"/>
    <mergeCell ref="F45:G45"/>
    <mergeCell ref="H45:I45"/>
    <mergeCell ref="J45:K45"/>
    <mergeCell ref="L45:M45"/>
    <mergeCell ref="N45:O45"/>
    <mergeCell ref="P45:Q45"/>
    <mergeCell ref="AV37:AW44"/>
    <mergeCell ref="AX37:AY44"/>
    <mergeCell ref="AZ37:BA44"/>
    <mergeCell ref="BB37:BC44"/>
    <mergeCell ref="BD37:BE44"/>
    <mergeCell ref="BF37:BG44"/>
    <mergeCell ref="AJ37:AK44"/>
    <mergeCell ref="AL37:AM44"/>
    <mergeCell ref="AN37:AO44"/>
    <mergeCell ref="AP37:AQ44"/>
    <mergeCell ref="Z37:AA44"/>
    <mergeCell ref="AB37:AC44"/>
    <mergeCell ref="AD37:AE44"/>
    <mergeCell ref="AF37:AG44"/>
    <mergeCell ref="AH37:AI44"/>
    <mergeCell ref="L37:M44"/>
    <mergeCell ref="N37:O44"/>
    <mergeCell ref="P37:Q44"/>
    <mergeCell ref="R37:S44"/>
    <mergeCell ref="T37:U44"/>
    <mergeCell ref="V37:W44"/>
    <mergeCell ref="B37:B44"/>
    <mergeCell ref="C37:C44"/>
    <mergeCell ref="D37:E44"/>
    <mergeCell ref="F37:G44"/>
    <mergeCell ref="H37:I44"/>
    <mergeCell ref="J37:K44"/>
    <mergeCell ref="AX36:AY36"/>
    <mergeCell ref="AZ36:BA36"/>
    <mergeCell ref="BB36:BC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R37:AS44"/>
    <mergeCell ref="AT37:AU44"/>
    <mergeCell ref="X37:Y44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AZ35:BA35"/>
    <mergeCell ref="BB35:BC35"/>
    <mergeCell ref="BD35:BE35"/>
    <mergeCell ref="BF35:BG35"/>
    <mergeCell ref="BH35:BI35"/>
    <mergeCell ref="D36:E36"/>
    <mergeCell ref="F36:G36"/>
    <mergeCell ref="H36:I36"/>
    <mergeCell ref="J36:K36"/>
    <mergeCell ref="L36:M36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AX34:AY34"/>
    <mergeCell ref="AZ34:BA34"/>
    <mergeCell ref="BB34:BC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Z33:BA33"/>
    <mergeCell ref="BB33:BC33"/>
    <mergeCell ref="BD33:BE33"/>
    <mergeCell ref="BF33:BG33"/>
    <mergeCell ref="BH33:BI33"/>
    <mergeCell ref="B34:E34"/>
    <mergeCell ref="F34:G34"/>
    <mergeCell ref="H34:I34"/>
    <mergeCell ref="J34:K34"/>
    <mergeCell ref="L34:M34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B31:G31"/>
    <mergeCell ref="H31:I31"/>
    <mergeCell ref="J31:K31"/>
    <mergeCell ref="D32:E32"/>
    <mergeCell ref="F32:G32"/>
    <mergeCell ref="H32:I32"/>
    <mergeCell ref="J32:K32"/>
    <mergeCell ref="T33:U33"/>
    <mergeCell ref="V33:W33"/>
    <mergeCell ref="L31:AW32"/>
    <mergeCell ref="X33:Y33"/>
    <mergeCell ref="Z33:AA33"/>
    <mergeCell ref="D33:E33"/>
    <mergeCell ref="F33:G33"/>
    <mergeCell ref="H33:I33"/>
    <mergeCell ref="J33:K33"/>
    <mergeCell ref="L33:M33"/>
    <mergeCell ref="N33:O33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AH30:AI30"/>
    <mergeCell ref="AJ30:AK30"/>
    <mergeCell ref="N30:O30"/>
    <mergeCell ref="P30:Q30"/>
    <mergeCell ref="R30:S30"/>
    <mergeCell ref="T30:U30"/>
    <mergeCell ref="V30:W30"/>
    <mergeCell ref="X30:Y30"/>
    <mergeCell ref="AX30:AY30"/>
    <mergeCell ref="D30:E30"/>
    <mergeCell ref="F30:G30"/>
    <mergeCell ref="H30:I30"/>
    <mergeCell ref="J30:K30"/>
    <mergeCell ref="L30:M30"/>
    <mergeCell ref="Z30:AA30"/>
    <mergeCell ref="AB30:AC30"/>
    <mergeCell ref="AD30:AE30"/>
    <mergeCell ref="AF30:AG30"/>
    <mergeCell ref="B28:I28"/>
    <mergeCell ref="J28:K28"/>
    <mergeCell ref="AN27:AO27"/>
    <mergeCell ref="AP27:AQ27"/>
    <mergeCell ref="AR27:AS27"/>
    <mergeCell ref="AT27:AU27"/>
    <mergeCell ref="AV27:AW27"/>
    <mergeCell ref="AX27:AY27"/>
    <mergeCell ref="AB27:AC27"/>
    <mergeCell ref="AD27:AE27"/>
    <mergeCell ref="AF27:AG27"/>
    <mergeCell ref="AH27:AI27"/>
    <mergeCell ref="AJ27:AK27"/>
    <mergeCell ref="AL27:AM27"/>
    <mergeCell ref="P27:Q27"/>
    <mergeCell ref="R27:S27"/>
    <mergeCell ref="T27:U27"/>
    <mergeCell ref="V27:W27"/>
    <mergeCell ref="L28:AW29"/>
    <mergeCell ref="D29:E29"/>
    <mergeCell ref="F29:G29"/>
    <mergeCell ref="H29:I29"/>
    <mergeCell ref="J29:K29"/>
    <mergeCell ref="BB26:BC26"/>
    <mergeCell ref="BD26:BE26"/>
    <mergeCell ref="BF26:BG26"/>
    <mergeCell ref="BH26:BI26"/>
    <mergeCell ref="AV26:AW26"/>
    <mergeCell ref="AX26:AY26"/>
    <mergeCell ref="AZ26:BA26"/>
    <mergeCell ref="L25:AW25"/>
    <mergeCell ref="D27:E27"/>
    <mergeCell ref="F27:G27"/>
    <mergeCell ref="H27:I27"/>
    <mergeCell ref="J27:K27"/>
    <mergeCell ref="L27:M27"/>
    <mergeCell ref="N27:O27"/>
    <mergeCell ref="AP26:AQ26"/>
    <mergeCell ref="AR26:AS26"/>
    <mergeCell ref="AT26:AU26"/>
    <mergeCell ref="X27:Y27"/>
    <mergeCell ref="Z27:AA27"/>
    <mergeCell ref="AZ27:BA27"/>
    <mergeCell ref="BB27:BC27"/>
    <mergeCell ref="BD27:BE27"/>
    <mergeCell ref="BF27:BG27"/>
    <mergeCell ref="BH27:BI27"/>
    <mergeCell ref="B25:I25"/>
    <mergeCell ref="J25:K25"/>
    <mergeCell ref="D26:E26"/>
    <mergeCell ref="F26:G26"/>
    <mergeCell ref="H26:I26"/>
    <mergeCell ref="J26:K26"/>
    <mergeCell ref="L26:AK26"/>
    <mergeCell ref="AL26:AM26"/>
    <mergeCell ref="AN26:AO26"/>
    <mergeCell ref="AX24:AY24"/>
    <mergeCell ref="AZ24:BA24"/>
    <mergeCell ref="BB24:BC24"/>
    <mergeCell ref="BD24:BE24"/>
    <mergeCell ref="BF24:BG24"/>
    <mergeCell ref="BH24:BI24"/>
    <mergeCell ref="AL24:AM24"/>
    <mergeCell ref="AN24:AO24"/>
    <mergeCell ref="AP24:AQ24"/>
    <mergeCell ref="AR24:AS24"/>
    <mergeCell ref="AT24:AU24"/>
    <mergeCell ref="AV24:AW24"/>
    <mergeCell ref="AX23:AY23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D24:E24"/>
    <mergeCell ref="F24:G24"/>
    <mergeCell ref="H24:I24"/>
    <mergeCell ref="J24:K24"/>
    <mergeCell ref="L24:M24"/>
    <mergeCell ref="AN23:AO23"/>
    <mergeCell ref="AP23:AQ23"/>
    <mergeCell ref="AR23:AS23"/>
    <mergeCell ref="AT23:AU23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BI21:BJ21"/>
    <mergeCell ref="B22:I22"/>
    <mergeCell ref="J22:K22"/>
    <mergeCell ref="D23:E23"/>
    <mergeCell ref="F23:G23"/>
    <mergeCell ref="H23:I23"/>
    <mergeCell ref="J23:K23"/>
    <mergeCell ref="L23:M23"/>
    <mergeCell ref="N23:O23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Z23:BA23"/>
    <mergeCell ref="BB23:BC23"/>
    <mergeCell ref="BD23:BE23"/>
    <mergeCell ref="BF23:BG23"/>
    <mergeCell ref="BH23:BI23"/>
    <mergeCell ref="AI21:AJ21"/>
    <mergeCell ref="M21:N21"/>
    <mergeCell ref="O21:P21"/>
    <mergeCell ref="Q21:R21"/>
    <mergeCell ref="S21:T21"/>
    <mergeCell ref="U21:V21"/>
    <mergeCell ref="W21:X21"/>
    <mergeCell ref="T23:U23"/>
    <mergeCell ref="V23:W23"/>
    <mergeCell ref="X23:Y23"/>
    <mergeCell ref="Z23:AA23"/>
    <mergeCell ref="L22:AW22"/>
    <mergeCell ref="AV23:AW23"/>
    <mergeCell ref="C21:D21"/>
    <mergeCell ref="E21:F21"/>
    <mergeCell ref="G21:H21"/>
    <mergeCell ref="I21:J21"/>
    <mergeCell ref="K21:L21"/>
    <mergeCell ref="AQ16:AR20"/>
    <mergeCell ref="AS16:AT20"/>
    <mergeCell ref="AU16:AV20"/>
    <mergeCell ref="AW16:AX20"/>
    <mergeCell ref="AE16:AF20"/>
    <mergeCell ref="AG16:AH20"/>
    <mergeCell ref="AI16:AJ20"/>
    <mergeCell ref="AK16:AL20"/>
    <mergeCell ref="AM16:AN20"/>
    <mergeCell ref="AO16:AP20"/>
    <mergeCell ref="S16:T20"/>
    <mergeCell ref="U16:V20"/>
    <mergeCell ref="AS21:AT21"/>
    <mergeCell ref="AU21:AV21"/>
    <mergeCell ref="Y21:Z21"/>
    <mergeCell ref="AA21:AB21"/>
    <mergeCell ref="AC21:AD21"/>
    <mergeCell ref="AE21:AF21"/>
    <mergeCell ref="AG21:AH21"/>
    <mergeCell ref="BC16:BD20"/>
    <mergeCell ref="BE16:BF20"/>
    <mergeCell ref="BG16:BH20"/>
    <mergeCell ref="BI16:BJ20"/>
    <mergeCell ref="BK16:BK20"/>
    <mergeCell ref="AY16:AZ20"/>
    <mergeCell ref="BA16:BB20"/>
    <mergeCell ref="C15:D15"/>
    <mergeCell ref="E15:F15"/>
    <mergeCell ref="G15:H15"/>
    <mergeCell ref="W16:X20"/>
    <mergeCell ref="Y16:Z20"/>
    <mergeCell ref="AA16:AB20"/>
    <mergeCell ref="AC16:AD20"/>
    <mergeCell ref="I15:J15"/>
    <mergeCell ref="B16:B20"/>
    <mergeCell ref="C16:D20"/>
    <mergeCell ref="E16:F20"/>
    <mergeCell ref="G16:H20"/>
    <mergeCell ref="I16:J20"/>
    <mergeCell ref="K16:L20"/>
    <mergeCell ref="M16:N20"/>
    <mergeCell ref="O16:P20"/>
    <mergeCell ref="Q16:R20"/>
    <mergeCell ref="AA14:AB14"/>
    <mergeCell ref="Q14:R14"/>
    <mergeCell ref="S14:T14"/>
    <mergeCell ref="L15:AW15"/>
    <mergeCell ref="B13:J13"/>
    <mergeCell ref="C14:D14"/>
    <mergeCell ref="E14:F14"/>
    <mergeCell ref="G14:H14"/>
    <mergeCell ref="I14:J14"/>
    <mergeCell ref="K14:L14"/>
    <mergeCell ref="M14:N14"/>
    <mergeCell ref="O14:P14"/>
    <mergeCell ref="L13:AW13"/>
    <mergeCell ref="AO14:AP14"/>
    <mergeCell ref="AQ14:AR14"/>
    <mergeCell ref="AS14:AT14"/>
    <mergeCell ref="AU14:AV14"/>
    <mergeCell ref="AC14:AD14"/>
    <mergeCell ref="AE14:AF14"/>
    <mergeCell ref="AG14:AH14"/>
    <mergeCell ref="AI14:AJ14"/>
    <mergeCell ref="AK14:AL14"/>
    <mergeCell ref="AM14:AN14"/>
    <mergeCell ref="BI12:BK12"/>
    <mergeCell ref="BA14:BB14"/>
    <mergeCell ref="AW14:AX14"/>
    <mergeCell ref="AY14:AZ14"/>
    <mergeCell ref="BC14:BD14"/>
    <mergeCell ref="BE14:BF14"/>
    <mergeCell ref="BG14:BH14"/>
    <mergeCell ref="BI14:BJ14"/>
    <mergeCell ref="S12:T12"/>
    <mergeCell ref="U12:V12"/>
    <mergeCell ref="W12:X12"/>
    <mergeCell ref="Y12:Z12"/>
    <mergeCell ref="AY12:AZ12"/>
    <mergeCell ref="BA12:BB12"/>
    <mergeCell ref="BC12:BD12"/>
    <mergeCell ref="BE12:BF12"/>
    <mergeCell ref="AO12:AP12"/>
    <mergeCell ref="AQ12:AR12"/>
    <mergeCell ref="AS12:AT12"/>
    <mergeCell ref="AU12:AV12"/>
    <mergeCell ref="AW12:AX12"/>
    <mergeCell ref="U14:V14"/>
    <mergeCell ref="W14:X14"/>
    <mergeCell ref="Y14:Z14"/>
    <mergeCell ref="B9:D10"/>
    <mergeCell ref="E9:G10"/>
    <mergeCell ref="BK9:BK10"/>
    <mergeCell ref="C11:D11"/>
    <mergeCell ref="E11:F11"/>
    <mergeCell ref="G11:H11"/>
    <mergeCell ref="I11:J11"/>
    <mergeCell ref="K11:L11"/>
    <mergeCell ref="M11:BF11"/>
    <mergeCell ref="BG11:BH11"/>
    <mergeCell ref="BI11:BK11"/>
    <mergeCell ref="H9:I10"/>
    <mergeCell ref="J9:K10"/>
    <mergeCell ref="U8:V8"/>
    <mergeCell ref="W8:X8"/>
    <mergeCell ref="AU8:AV8"/>
    <mergeCell ref="AW8:AX8"/>
    <mergeCell ref="L9:AW9"/>
    <mergeCell ref="L10:AW10"/>
    <mergeCell ref="C12:D12"/>
    <mergeCell ref="Q12:R12"/>
    <mergeCell ref="BG12:BH12"/>
    <mergeCell ref="E12:F12"/>
    <mergeCell ref="G12:H12"/>
    <mergeCell ref="I12:J12"/>
    <mergeCell ref="K12:L12"/>
    <mergeCell ref="M12:N12"/>
    <mergeCell ref="AA12:AB12"/>
    <mergeCell ref="AC12:AD12"/>
    <mergeCell ref="AE12:AF12"/>
    <mergeCell ref="AG12:AH12"/>
    <mergeCell ref="AI12:AJ12"/>
    <mergeCell ref="AK12:AL12"/>
    <mergeCell ref="O12:P12"/>
    <mergeCell ref="AA8:AB8"/>
    <mergeCell ref="AC8:AD8"/>
    <mergeCell ref="AM12:AN12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W5:AX7"/>
    <mergeCell ref="AK5:AL7"/>
    <mergeCell ref="AM5:AN7"/>
    <mergeCell ref="AO5:AP7"/>
    <mergeCell ref="AQ5:AR7"/>
    <mergeCell ref="AS5:AT7"/>
    <mergeCell ref="Y8:Z8"/>
    <mergeCell ref="AE8:AF8"/>
    <mergeCell ref="AG8:AH8"/>
    <mergeCell ref="AI8:AJ8"/>
    <mergeCell ref="AK8:AL8"/>
    <mergeCell ref="AM8:AN8"/>
    <mergeCell ref="AO8:AP8"/>
    <mergeCell ref="AQ8:AR8"/>
    <mergeCell ref="AS8:AT8"/>
    <mergeCell ref="B5:B7"/>
    <mergeCell ref="C5:D7"/>
    <mergeCell ref="E5:F7"/>
    <mergeCell ref="G5:H7"/>
    <mergeCell ref="I5:J7"/>
    <mergeCell ref="K5:L7"/>
    <mergeCell ref="AQ4:AR4"/>
    <mergeCell ref="AS4:AT4"/>
    <mergeCell ref="AU4:AV4"/>
    <mergeCell ref="AE4:AF4"/>
    <mergeCell ref="AG4:AH4"/>
    <mergeCell ref="AI4:AJ4"/>
    <mergeCell ref="AK4:AL4"/>
    <mergeCell ref="AM4:AN4"/>
    <mergeCell ref="AO4:AP4"/>
    <mergeCell ref="S4:T4"/>
    <mergeCell ref="U4:V4"/>
    <mergeCell ref="AU5:AV7"/>
    <mergeCell ref="Y5:Z7"/>
    <mergeCell ref="AA5:AB7"/>
    <mergeCell ref="AC5:AD7"/>
    <mergeCell ref="AE5:AF7"/>
    <mergeCell ref="AG5:AH7"/>
    <mergeCell ref="AI5:AJ7"/>
    <mergeCell ref="C4:D4"/>
    <mergeCell ref="E4:F4"/>
    <mergeCell ref="G4:H4"/>
    <mergeCell ref="I4:J4"/>
    <mergeCell ref="K4:L4"/>
    <mergeCell ref="M4:N4"/>
    <mergeCell ref="O4:P4"/>
    <mergeCell ref="Q4:R4"/>
    <mergeCell ref="BC4:BD4"/>
    <mergeCell ref="AW4:AX4"/>
    <mergeCell ref="AY4:AZ4"/>
    <mergeCell ref="BA4:BB4"/>
    <mergeCell ref="W4:X4"/>
    <mergeCell ref="Y4:Z4"/>
    <mergeCell ref="AA4:AB4"/>
    <mergeCell ref="AC4:AD4"/>
    <mergeCell ref="BI8:BJ8"/>
    <mergeCell ref="BA8:BB8"/>
    <mergeCell ref="BG8:BH8"/>
    <mergeCell ref="H2:AX3"/>
    <mergeCell ref="BK2:BK3"/>
    <mergeCell ref="BE4:BF4"/>
    <mergeCell ref="BG4:BH4"/>
    <mergeCell ref="BI4:BJ4"/>
    <mergeCell ref="M5:N7"/>
    <mergeCell ref="O5:P7"/>
    <mergeCell ref="Q5:R7"/>
    <mergeCell ref="S5:T7"/>
    <mergeCell ref="U5:V7"/>
    <mergeCell ref="W5:X7"/>
    <mergeCell ref="BI5:BJ7"/>
    <mergeCell ref="BK5:BK7"/>
    <mergeCell ref="AY5:AZ7"/>
    <mergeCell ref="BA5:BB7"/>
    <mergeCell ref="BC5:BD7"/>
    <mergeCell ref="BE5:BF7"/>
    <mergeCell ref="BG5:BH7"/>
    <mergeCell ref="BC8:BD8"/>
    <mergeCell ref="BE8:BF8"/>
    <mergeCell ref="AY8:AZ8"/>
  </mergeCells>
  <printOptions/>
  <pageMargins left="0.984251968503937" right="0.984251968503937" top="1.062992125984252" bottom="1.1023622047244095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view="pageBreakPreview" zoomScaleSheetLayoutView="100" workbookViewId="0" topLeftCell="A1">
      <selection activeCell="A1" sqref="A1:B1"/>
    </sheetView>
  </sheetViews>
  <sheetFormatPr defaultColWidth="9.140625" defaultRowHeight="12.75"/>
  <cols>
    <col min="1" max="1" width="6.7109375" style="123" customWidth="1"/>
    <col min="2" max="2" width="104.00390625" style="123" customWidth="1"/>
    <col min="3" max="256" width="9.140625" style="123" customWidth="1"/>
    <col min="257" max="257" width="131.7109375" style="123" customWidth="1"/>
    <col min="258" max="512" width="9.140625" style="123" customWidth="1"/>
    <col min="513" max="513" width="131.7109375" style="123" customWidth="1"/>
    <col min="514" max="768" width="9.140625" style="123" customWidth="1"/>
    <col min="769" max="769" width="131.7109375" style="123" customWidth="1"/>
    <col min="770" max="1024" width="9.140625" style="123" customWidth="1"/>
    <col min="1025" max="1025" width="131.7109375" style="123" customWidth="1"/>
    <col min="1026" max="1280" width="9.140625" style="123" customWidth="1"/>
    <col min="1281" max="1281" width="131.7109375" style="123" customWidth="1"/>
    <col min="1282" max="1536" width="9.140625" style="123" customWidth="1"/>
    <col min="1537" max="1537" width="131.7109375" style="123" customWidth="1"/>
    <col min="1538" max="1792" width="9.140625" style="123" customWidth="1"/>
    <col min="1793" max="1793" width="131.7109375" style="123" customWidth="1"/>
    <col min="1794" max="2048" width="9.140625" style="123" customWidth="1"/>
    <col min="2049" max="2049" width="131.7109375" style="123" customWidth="1"/>
    <col min="2050" max="2304" width="9.140625" style="123" customWidth="1"/>
    <col min="2305" max="2305" width="131.7109375" style="123" customWidth="1"/>
    <col min="2306" max="2560" width="9.140625" style="123" customWidth="1"/>
    <col min="2561" max="2561" width="131.7109375" style="123" customWidth="1"/>
    <col min="2562" max="2816" width="9.140625" style="123" customWidth="1"/>
    <col min="2817" max="2817" width="131.7109375" style="123" customWidth="1"/>
    <col min="2818" max="3072" width="9.140625" style="123" customWidth="1"/>
    <col min="3073" max="3073" width="131.7109375" style="123" customWidth="1"/>
    <col min="3074" max="3328" width="9.140625" style="123" customWidth="1"/>
    <col min="3329" max="3329" width="131.7109375" style="123" customWidth="1"/>
    <col min="3330" max="3584" width="9.140625" style="123" customWidth="1"/>
    <col min="3585" max="3585" width="131.7109375" style="123" customWidth="1"/>
    <col min="3586" max="3840" width="9.140625" style="123" customWidth="1"/>
    <col min="3841" max="3841" width="131.7109375" style="123" customWidth="1"/>
    <col min="3842" max="4096" width="9.140625" style="123" customWidth="1"/>
    <col min="4097" max="4097" width="131.7109375" style="123" customWidth="1"/>
    <col min="4098" max="4352" width="9.140625" style="123" customWidth="1"/>
    <col min="4353" max="4353" width="131.7109375" style="123" customWidth="1"/>
    <col min="4354" max="4608" width="9.140625" style="123" customWidth="1"/>
    <col min="4609" max="4609" width="131.7109375" style="123" customWidth="1"/>
    <col min="4610" max="4864" width="9.140625" style="123" customWidth="1"/>
    <col min="4865" max="4865" width="131.7109375" style="123" customWidth="1"/>
    <col min="4866" max="5120" width="9.140625" style="123" customWidth="1"/>
    <col min="5121" max="5121" width="131.7109375" style="123" customWidth="1"/>
    <col min="5122" max="5376" width="9.140625" style="123" customWidth="1"/>
    <col min="5377" max="5377" width="131.7109375" style="123" customWidth="1"/>
    <col min="5378" max="5632" width="9.140625" style="123" customWidth="1"/>
    <col min="5633" max="5633" width="131.7109375" style="123" customWidth="1"/>
    <col min="5634" max="5888" width="9.140625" style="123" customWidth="1"/>
    <col min="5889" max="5889" width="131.7109375" style="123" customWidth="1"/>
    <col min="5890" max="6144" width="9.140625" style="123" customWidth="1"/>
    <col min="6145" max="6145" width="131.7109375" style="123" customWidth="1"/>
    <col min="6146" max="6400" width="9.140625" style="123" customWidth="1"/>
    <col min="6401" max="6401" width="131.7109375" style="123" customWidth="1"/>
    <col min="6402" max="6656" width="9.140625" style="123" customWidth="1"/>
    <col min="6657" max="6657" width="131.7109375" style="123" customWidth="1"/>
    <col min="6658" max="6912" width="9.140625" style="123" customWidth="1"/>
    <col min="6913" max="6913" width="131.7109375" style="123" customWidth="1"/>
    <col min="6914" max="7168" width="9.140625" style="123" customWidth="1"/>
    <col min="7169" max="7169" width="131.7109375" style="123" customWidth="1"/>
    <col min="7170" max="7424" width="9.140625" style="123" customWidth="1"/>
    <col min="7425" max="7425" width="131.7109375" style="123" customWidth="1"/>
    <col min="7426" max="7680" width="9.140625" style="123" customWidth="1"/>
    <col min="7681" max="7681" width="131.7109375" style="123" customWidth="1"/>
    <col min="7682" max="7936" width="9.140625" style="123" customWidth="1"/>
    <col min="7937" max="7937" width="131.7109375" style="123" customWidth="1"/>
    <col min="7938" max="8192" width="9.140625" style="123" customWidth="1"/>
    <col min="8193" max="8193" width="131.7109375" style="123" customWidth="1"/>
    <col min="8194" max="8448" width="9.140625" style="123" customWidth="1"/>
    <col min="8449" max="8449" width="131.7109375" style="123" customWidth="1"/>
    <col min="8450" max="8704" width="9.140625" style="123" customWidth="1"/>
    <col min="8705" max="8705" width="131.7109375" style="123" customWidth="1"/>
    <col min="8706" max="8960" width="9.140625" style="123" customWidth="1"/>
    <col min="8961" max="8961" width="131.7109375" style="123" customWidth="1"/>
    <col min="8962" max="9216" width="9.140625" style="123" customWidth="1"/>
    <col min="9217" max="9217" width="131.7109375" style="123" customWidth="1"/>
    <col min="9218" max="9472" width="9.140625" style="123" customWidth="1"/>
    <col min="9473" max="9473" width="131.7109375" style="123" customWidth="1"/>
    <col min="9474" max="9728" width="9.140625" style="123" customWidth="1"/>
    <col min="9729" max="9729" width="131.7109375" style="123" customWidth="1"/>
    <col min="9730" max="9984" width="9.140625" style="123" customWidth="1"/>
    <col min="9985" max="9985" width="131.7109375" style="123" customWidth="1"/>
    <col min="9986" max="10240" width="9.140625" style="123" customWidth="1"/>
    <col min="10241" max="10241" width="131.7109375" style="123" customWidth="1"/>
    <col min="10242" max="10496" width="9.140625" style="123" customWidth="1"/>
    <col min="10497" max="10497" width="131.7109375" style="123" customWidth="1"/>
    <col min="10498" max="10752" width="9.140625" style="123" customWidth="1"/>
    <col min="10753" max="10753" width="131.7109375" style="123" customWidth="1"/>
    <col min="10754" max="11008" width="9.140625" style="123" customWidth="1"/>
    <col min="11009" max="11009" width="131.7109375" style="123" customWidth="1"/>
    <col min="11010" max="11264" width="9.140625" style="123" customWidth="1"/>
    <col min="11265" max="11265" width="131.7109375" style="123" customWidth="1"/>
    <col min="11266" max="11520" width="9.140625" style="123" customWidth="1"/>
    <col min="11521" max="11521" width="131.7109375" style="123" customWidth="1"/>
    <col min="11522" max="11776" width="9.140625" style="123" customWidth="1"/>
    <col min="11777" max="11777" width="131.7109375" style="123" customWidth="1"/>
    <col min="11778" max="12032" width="9.140625" style="123" customWidth="1"/>
    <col min="12033" max="12033" width="131.7109375" style="123" customWidth="1"/>
    <col min="12034" max="12288" width="9.140625" style="123" customWidth="1"/>
    <col min="12289" max="12289" width="131.7109375" style="123" customWidth="1"/>
    <col min="12290" max="12544" width="9.140625" style="123" customWidth="1"/>
    <col min="12545" max="12545" width="131.7109375" style="123" customWidth="1"/>
    <col min="12546" max="12800" width="9.140625" style="123" customWidth="1"/>
    <col min="12801" max="12801" width="131.7109375" style="123" customWidth="1"/>
    <col min="12802" max="13056" width="9.140625" style="123" customWidth="1"/>
    <col min="13057" max="13057" width="131.7109375" style="123" customWidth="1"/>
    <col min="13058" max="13312" width="9.140625" style="123" customWidth="1"/>
    <col min="13313" max="13313" width="131.7109375" style="123" customWidth="1"/>
    <col min="13314" max="13568" width="9.140625" style="123" customWidth="1"/>
    <col min="13569" max="13569" width="131.7109375" style="123" customWidth="1"/>
    <col min="13570" max="13824" width="9.140625" style="123" customWidth="1"/>
    <col min="13825" max="13825" width="131.7109375" style="123" customWidth="1"/>
    <col min="13826" max="14080" width="9.140625" style="123" customWidth="1"/>
    <col min="14081" max="14081" width="131.7109375" style="123" customWidth="1"/>
    <col min="14082" max="14336" width="9.140625" style="123" customWidth="1"/>
    <col min="14337" max="14337" width="131.7109375" style="123" customWidth="1"/>
    <col min="14338" max="14592" width="9.140625" style="123" customWidth="1"/>
    <col min="14593" max="14593" width="131.7109375" style="123" customWidth="1"/>
    <col min="14594" max="14848" width="9.140625" style="123" customWidth="1"/>
    <col min="14849" max="14849" width="131.7109375" style="123" customWidth="1"/>
    <col min="14850" max="15104" width="9.140625" style="123" customWidth="1"/>
    <col min="15105" max="15105" width="131.7109375" style="123" customWidth="1"/>
    <col min="15106" max="15360" width="9.140625" style="123" customWidth="1"/>
    <col min="15361" max="15361" width="131.7109375" style="123" customWidth="1"/>
    <col min="15362" max="15616" width="9.140625" style="123" customWidth="1"/>
    <col min="15617" max="15617" width="131.7109375" style="123" customWidth="1"/>
    <col min="15618" max="15872" width="9.140625" style="123" customWidth="1"/>
    <col min="15873" max="15873" width="131.7109375" style="123" customWidth="1"/>
    <col min="15874" max="16128" width="9.140625" style="123" customWidth="1"/>
    <col min="16129" max="16129" width="131.7109375" style="123" customWidth="1"/>
    <col min="16130" max="16384" width="9.140625" style="123" customWidth="1"/>
  </cols>
  <sheetData>
    <row r="1" spans="1:2" ht="29.25" customHeight="1">
      <c r="A1" s="164" t="s">
        <v>40</v>
      </c>
      <c r="B1" s="164"/>
    </row>
    <row r="2" spans="1:2" ht="42.75" customHeight="1">
      <c r="A2" s="136" t="s">
        <v>53</v>
      </c>
      <c r="B2" s="136" t="s">
        <v>54</v>
      </c>
    </row>
    <row r="3" spans="1:2" ht="15" customHeight="1">
      <c r="A3" s="137"/>
      <c r="B3" s="122"/>
    </row>
    <row r="4" spans="1:2" s="138" customFormat="1" ht="14.25">
      <c r="A4" s="136" t="s">
        <v>55</v>
      </c>
      <c r="B4" s="136" t="s">
        <v>56</v>
      </c>
    </row>
    <row r="5" spans="1:2" s="138" customFormat="1" ht="14.25">
      <c r="A5" s="136"/>
      <c r="B5" s="136"/>
    </row>
    <row r="6" spans="1:2" s="138" customFormat="1" ht="28.5" customHeight="1">
      <c r="A6" s="139" t="s">
        <v>57</v>
      </c>
      <c r="B6" s="140" t="s">
        <v>58</v>
      </c>
    </row>
    <row r="7" spans="1:2" s="138" customFormat="1" ht="14.25">
      <c r="A7" s="139"/>
      <c r="B7" s="140"/>
    </row>
    <row r="8" spans="1:2" s="138" customFormat="1" ht="28.5">
      <c r="A8" s="139" t="s">
        <v>59</v>
      </c>
      <c r="B8" s="140" t="s">
        <v>60</v>
      </c>
    </row>
    <row r="9" spans="1:2" s="138" customFormat="1" ht="14.25">
      <c r="A9" s="139"/>
      <c r="B9" s="140"/>
    </row>
    <row r="10" spans="1:2" s="138" customFormat="1" ht="14.25">
      <c r="A10" s="139" t="s">
        <v>61</v>
      </c>
      <c r="B10" s="140" t="s">
        <v>62</v>
      </c>
    </row>
    <row r="11" spans="1:2" s="138" customFormat="1" ht="14.25">
      <c r="A11" s="139"/>
      <c r="B11" s="140"/>
    </row>
    <row r="12" spans="1:2" s="138" customFormat="1" ht="85.5">
      <c r="A12" s="139" t="s">
        <v>63</v>
      </c>
      <c r="B12" s="140" t="s">
        <v>64</v>
      </c>
    </row>
    <row r="13" spans="1:2" s="138" customFormat="1" ht="14.25">
      <c r="A13" s="139"/>
      <c r="B13" s="140"/>
    </row>
    <row r="14" spans="1:2" s="138" customFormat="1" ht="28.5">
      <c r="A14" s="139" t="s">
        <v>65</v>
      </c>
      <c r="B14" s="140" t="s">
        <v>66</v>
      </c>
    </row>
    <row r="15" spans="1:2" s="138" customFormat="1" ht="14.25">
      <c r="A15" s="139"/>
      <c r="B15" s="140"/>
    </row>
    <row r="16" spans="1:2" s="138" customFormat="1" ht="14.25">
      <c r="A16" s="139" t="s">
        <v>67</v>
      </c>
      <c r="B16" s="140" t="s">
        <v>68</v>
      </c>
    </row>
    <row r="17" spans="1:2" s="138" customFormat="1" ht="14.25">
      <c r="A17" s="139"/>
      <c r="B17" s="140"/>
    </row>
    <row r="18" spans="1:2" s="138" customFormat="1" ht="42.75">
      <c r="A18" s="139" t="s">
        <v>69</v>
      </c>
      <c r="B18" s="140" t="s">
        <v>70</v>
      </c>
    </row>
    <row r="19" spans="1:2" s="138" customFormat="1" ht="14.25">
      <c r="A19" s="139"/>
      <c r="B19" s="140"/>
    </row>
    <row r="20" spans="1:2" s="138" customFormat="1" ht="42.75">
      <c r="A20" s="139" t="s">
        <v>71</v>
      </c>
      <c r="B20" s="140" t="s">
        <v>72</v>
      </c>
    </row>
    <row r="21" spans="1:2" s="138" customFormat="1" ht="14.25">
      <c r="A21" s="139"/>
      <c r="B21" s="140"/>
    </row>
    <row r="22" spans="1:2" s="138" customFormat="1" ht="42.75">
      <c r="A22" s="139" t="s">
        <v>73</v>
      </c>
      <c r="B22" s="140" t="s">
        <v>74</v>
      </c>
    </row>
    <row r="23" spans="1:2" s="138" customFormat="1" ht="14.25">
      <c r="A23" s="139"/>
      <c r="B23" s="140"/>
    </row>
    <row r="24" spans="1:2" s="138" customFormat="1" ht="28.5">
      <c r="A24" s="139" t="s">
        <v>75</v>
      </c>
      <c r="B24" s="140" t="s">
        <v>76</v>
      </c>
    </row>
    <row r="25" spans="1:2" s="138" customFormat="1" ht="14.25">
      <c r="A25" s="139"/>
      <c r="B25" s="140"/>
    </row>
    <row r="26" spans="1:2" s="138" customFormat="1" ht="28.5">
      <c r="A26" s="139" t="s">
        <v>77</v>
      </c>
      <c r="B26" s="140" t="s">
        <v>78</v>
      </c>
    </row>
    <row r="27" s="138" customFormat="1" ht="14.25">
      <c r="A27" s="141"/>
    </row>
    <row r="28" s="138" customFormat="1" ht="14.25"/>
    <row r="29" s="138" customFormat="1" ht="14.25"/>
    <row r="30" s="138" customFormat="1" ht="14.25"/>
    <row r="31" s="138" customFormat="1" ht="14.25"/>
    <row r="32" s="138" customFormat="1" ht="14.25"/>
    <row r="33" s="138" customFormat="1" ht="14.25"/>
    <row r="34" s="138" customFormat="1" ht="14.25"/>
    <row r="35" s="138" customFormat="1" ht="14.25"/>
  </sheetData>
  <mergeCells count="1"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36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4.28125" style="0" customWidth="1"/>
    <col min="4" max="4" width="48.140625" style="0" customWidth="1"/>
    <col min="5" max="5" width="5.57421875" style="0" customWidth="1"/>
    <col min="6" max="6" width="8.421875" style="0" customWidth="1"/>
    <col min="7" max="7" width="19.28125" style="0" customWidth="1"/>
    <col min="8" max="8" width="12.28125" style="43" customWidth="1"/>
    <col min="9" max="9" width="14.7109375" style="43" customWidth="1"/>
    <col min="10" max="10" width="12.8515625" style="43" customWidth="1"/>
    <col min="11" max="13" width="9.140625" style="43" customWidth="1"/>
  </cols>
  <sheetData>
    <row r="1" ht="6" customHeight="1">
      <c r="K1" s="44"/>
    </row>
    <row r="2" spans="1:11" ht="6.75" customHeight="1">
      <c r="A2" s="43"/>
      <c r="B2" s="56"/>
      <c r="C2" s="56"/>
      <c r="D2" s="56"/>
      <c r="E2" s="56"/>
      <c r="F2" s="14"/>
      <c r="G2" s="15"/>
      <c r="H2" s="10"/>
      <c r="I2" s="45"/>
      <c r="J2" s="45"/>
      <c r="K2" s="44"/>
    </row>
    <row r="3" spans="1:11" ht="12.75" customHeight="1">
      <c r="A3" s="43"/>
      <c r="B3" s="96" t="s">
        <v>14</v>
      </c>
      <c r="C3" s="72"/>
      <c r="D3" s="177" t="s">
        <v>102</v>
      </c>
      <c r="E3" s="177"/>
      <c r="F3" s="177"/>
      <c r="G3" s="177"/>
      <c r="H3" s="10"/>
      <c r="I3" s="46"/>
      <c r="J3" s="46"/>
      <c r="K3" s="47"/>
    </row>
    <row r="4" spans="1:10" ht="25.5" customHeight="1">
      <c r="A4" s="43"/>
      <c r="B4" s="96" t="s">
        <v>28</v>
      </c>
      <c r="C4" s="72"/>
      <c r="D4" s="180" t="str">
        <f>Titulka!$L$28</f>
        <v>Město Bohumín,
Masarykova 158, Nový Bohumín, 735 81 Bohumín</v>
      </c>
      <c r="E4" s="180"/>
      <c r="F4" s="114"/>
      <c r="G4" s="112"/>
      <c r="H4" s="10"/>
      <c r="I4" s="48"/>
      <c r="J4" s="48"/>
    </row>
    <row r="5" spans="1:10" ht="38.25" customHeight="1">
      <c r="A5" s="43"/>
      <c r="B5" s="96" t="s">
        <v>3</v>
      </c>
      <c r="C5" s="72"/>
      <c r="D5" s="115" t="str">
        <f>Titulka!$H$2</f>
        <v>ZATEPLENÍ BYTOVÝCH DOMŮ
ŽIŽKOVA 127 A 178</v>
      </c>
      <c r="E5" s="113"/>
      <c r="F5" s="113"/>
      <c r="G5" s="113"/>
      <c r="H5" s="10"/>
      <c r="I5" s="48"/>
      <c r="J5" s="48"/>
    </row>
    <row r="6" spans="1:10" ht="12.75" customHeight="1">
      <c r="A6" s="43"/>
      <c r="B6" s="96" t="s">
        <v>17</v>
      </c>
      <c r="C6" s="72"/>
      <c r="D6" s="177" t="s">
        <v>106</v>
      </c>
      <c r="E6" s="177"/>
      <c r="F6" s="177"/>
      <c r="G6" s="90"/>
      <c r="H6" s="10"/>
      <c r="I6" s="48"/>
      <c r="J6" s="48"/>
    </row>
    <row r="7" spans="1:10" ht="6.75" customHeight="1">
      <c r="A7" s="43"/>
      <c r="B7" s="73"/>
      <c r="C7" s="74"/>
      <c r="D7" s="75"/>
      <c r="E7" s="56"/>
      <c r="F7" s="16"/>
      <c r="G7" s="14"/>
      <c r="H7" s="10"/>
      <c r="I7" s="49"/>
      <c r="J7" s="49"/>
    </row>
    <row r="8" spans="1:10" ht="9" customHeight="1">
      <c r="A8" s="43"/>
      <c r="B8" s="73"/>
      <c r="C8" s="76"/>
      <c r="D8" s="76"/>
      <c r="E8" s="76"/>
      <c r="F8" s="76"/>
      <c r="G8" s="76"/>
      <c r="H8" s="11"/>
      <c r="I8" s="48"/>
      <c r="J8" s="48"/>
    </row>
    <row r="9" spans="2:10" ht="36" customHeight="1">
      <c r="B9" s="178" t="s">
        <v>16</v>
      </c>
      <c r="C9" s="179"/>
      <c r="D9" s="71" t="s">
        <v>4</v>
      </c>
      <c r="E9" s="71" t="s">
        <v>5</v>
      </c>
      <c r="F9" s="77" t="s">
        <v>6</v>
      </c>
      <c r="G9" s="83" t="s">
        <v>24</v>
      </c>
      <c r="H9" s="50"/>
      <c r="I9" s="48"/>
      <c r="J9" s="48"/>
    </row>
    <row r="10" spans="2:10" ht="12.75">
      <c r="B10" s="165"/>
      <c r="C10" s="166"/>
      <c r="D10" s="13"/>
      <c r="E10" s="6"/>
      <c r="F10" s="78"/>
      <c r="G10" s="7"/>
      <c r="H10" s="10"/>
      <c r="I10" s="48"/>
      <c r="J10" s="48"/>
    </row>
    <row r="11" spans="2:10" ht="12.75">
      <c r="B11" s="165" t="s">
        <v>18</v>
      </c>
      <c r="C11" s="166"/>
      <c r="D11" s="9" t="s">
        <v>51</v>
      </c>
      <c r="E11" s="8" t="s">
        <v>10</v>
      </c>
      <c r="F11" s="79">
        <v>1</v>
      </c>
      <c r="G11" s="84">
        <f>LPS!$I$43</f>
        <v>0</v>
      </c>
      <c r="H11" s="51"/>
      <c r="I11" s="52"/>
      <c r="J11" s="52"/>
    </row>
    <row r="12" spans="2:10" ht="12.75">
      <c r="B12" s="165"/>
      <c r="C12" s="166"/>
      <c r="D12" s="9"/>
      <c r="E12" s="8"/>
      <c r="F12" s="79"/>
      <c r="G12" s="84"/>
      <c r="H12" s="51"/>
      <c r="I12" s="52"/>
      <c r="J12" s="52"/>
    </row>
    <row r="13" spans="2:10" ht="12.75">
      <c r="B13" s="165" t="s">
        <v>19</v>
      </c>
      <c r="C13" s="166"/>
      <c r="D13" s="9" t="s">
        <v>31</v>
      </c>
      <c r="E13" s="8" t="s">
        <v>10</v>
      </c>
      <c r="F13" s="79">
        <v>1</v>
      </c>
      <c r="G13" s="84">
        <v>0</v>
      </c>
      <c r="H13" s="51"/>
      <c r="I13" s="52"/>
      <c r="J13" s="52"/>
    </row>
    <row r="14" spans="2:10" ht="12.75">
      <c r="B14" s="165"/>
      <c r="C14" s="166"/>
      <c r="D14" s="9"/>
      <c r="E14" s="8"/>
      <c r="F14" s="79"/>
      <c r="G14" s="84"/>
      <c r="H14" s="51"/>
      <c r="I14" s="52"/>
      <c r="J14" s="52"/>
    </row>
    <row r="15" spans="2:10" ht="12.75">
      <c r="B15" s="165" t="s">
        <v>20</v>
      </c>
      <c r="C15" s="166"/>
      <c r="D15" s="9" t="s">
        <v>34</v>
      </c>
      <c r="E15" s="8" t="s">
        <v>10</v>
      </c>
      <c r="F15" s="79">
        <v>1</v>
      </c>
      <c r="G15" s="84">
        <f>SUM(G11:G12)*D16</f>
        <v>0</v>
      </c>
      <c r="H15" s="51"/>
      <c r="I15" s="52"/>
      <c r="J15" s="52"/>
    </row>
    <row r="16" spans="2:10" ht="12.75">
      <c r="B16" s="165"/>
      <c r="C16" s="166"/>
      <c r="D16" s="92">
        <v>0.03</v>
      </c>
      <c r="E16" s="8"/>
      <c r="F16" s="79"/>
      <c r="G16" s="84"/>
      <c r="H16" s="51"/>
      <c r="I16" s="52"/>
      <c r="J16" s="52"/>
    </row>
    <row r="17" spans="2:10" ht="12.75">
      <c r="B17" s="165" t="s">
        <v>21</v>
      </c>
      <c r="C17" s="166"/>
      <c r="D17" s="9" t="s">
        <v>25</v>
      </c>
      <c r="E17" s="8" t="s">
        <v>10</v>
      </c>
      <c r="F17" s="79">
        <v>1</v>
      </c>
      <c r="G17" s="84">
        <f>SUM(G11:G12)*D18</f>
        <v>0</v>
      </c>
      <c r="H17" s="51"/>
      <c r="I17" s="52"/>
      <c r="J17" s="52"/>
    </row>
    <row r="18" spans="2:10" ht="12.75">
      <c r="B18" s="165"/>
      <c r="C18" s="166"/>
      <c r="D18" s="98">
        <v>0.015</v>
      </c>
      <c r="E18" s="8"/>
      <c r="F18" s="79"/>
      <c r="G18" s="84"/>
      <c r="H18" s="51"/>
      <c r="I18" s="52"/>
      <c r="J18" s="52"/>
    </row>
    <row r="19" spans="2:10" ht="12.75">
      <c r="B19" s="165" t="s">
        <v>22</v>
      </c>
      <c r="C19" s="166"/>
      <c r="D19" s="55" t="s">
        <v>26</v>
      </c>
      <c r="E19" s="8" t="s">
        <v>10</v>
      </c>
      <c r="F19" s="79">
        <v>1</v>
      </c>
      <c r="G19" s="84">
        <f>SUM(G11:G12)*D20</f>
        <v>0</v>
      </c>
      <c r="H19" s="51"/>
      <c r="I19" s="52"/>
      <c r="J19" s="52"/>
    </row>
    <row r="20" spans="2:10" ht="12.75">
      <c r="B20" s="165"/>
      <c r="C20" s="166"/>
      <c r="D20" s="92">
        <v>0.01</v>
      </c>
      <c r="E20" s="38"/>
      <c r="F20" s="79"/>
      <c r="G20" s="84"/>
      <c r="H20" s="51"/>
      <c r="I20" s="52"/>
      <c r="J20" s="52"/>
    </row>
    <row r="21" spans="2:10" ht="12.75">
      <c r="B21" s="165" t="s">
        <v>23</v>
      </c>
      <c r="C21" s="166"/>
      <c r="D21" s="9" t="s">
        <v>27</v>
      </c>
      <c r="E21" s="8" t="s">
        <v>10</v>
      </c>
      <c r="F21" s="79">
        <v>1</v>
      </c>
      <c r="G21" s="84">
        <f>SUM(G11:G12)*D22</f>
        <v>0</v>
      </c>
      <c r="H21" s="51"/>
      <c r="I21" s="52"/>
      <c r="J21" s="52"/>
    </row>
    <row r="22" spans="2:8" ht="12.75">
      <c r="B22" s="169"/>
      <c r="C22" s="170"/>
      <c r="D22" s="126">
        <v>0.01</v>
      </c>
      <c r="E22" s="127"/>
      <c r="F22" s="124"/>
      <c r="G22" s="125"/>
      <c r="H22" s="86"/>
    </row>
    <row r="23" spans="2:8" ht="13.5" thickBot="1">
      <c r="B23" s="171"/>
      <c r="C23" s="172"/>
      <c r="D23" s="93"/>
      <c r="E23" s="26"/>
      <c r="F23" s="82"/>
      <c r="G23" s="87"/>
      <c r="H23" s="86"/>
    </row>
    <row r="24" spans="2:8" ht="6.75" customHeight="1">
      <c r="B24" s="167"/>
      <c r="C24" s="168"/>
      <c r="D24" s="21"/>
      <c r="E24" s="22"/>
      <c r="F24" s="80"/>
      <c r="G24" s="24"/>
      <c r="H24" s="53"/>
    </row>
    <row r="25" spans="2:8" ht="12.75">
      <c r="B25" s="165"/>
      <c r="C25" s="166"/>
      <c r="D25" s="57" t="s">
        <v>32</v>
      </c>
      <c r="E25" s="58"/>
      <c r="F25" s="81"/>
      <c r="G25" s="85">
        <f>SUM(G11:G21)</f>
        <v>0</v>
      </c>
      <c r="H25" s="54"/>
    </row>
    <row r="26" spans="2:8" ht="5.25" customHeight="1" thickBot="1">
      <c r="B26" s="173"/>
      <c r="C26" s="174"/>
      <c r="D26" s="33"/>
      <c r="E26" s="33"/>
      <c r="F26" s="41"/>
      <c r="G26" s="33"/>
      <c r="H26" s="54"/>
    </row>
    <row r="27" spans="2:7" ht="4.5" customHeight="1">
      <c r="B27" s="175"/>
      <c r="C27" s="176"/>
      <c r="D27" s="32"/>
      <c r="E27" s="32"/>
      <c r="F27" s="42"/>
      <c r="G27" s="32"/>
    </row>
    <row r="28" spans="2:7" ht="12.75">
      <c r="B28" s="165"/>
      <c r="C28" s="166"/>
      <c r="D28" s="21" t="s">
        <v>97</v>
      </c>
      <c r="E28" s="22"/>
      <c r="F28" s="80"/>
      <c r="G28" s="84">
        <f>G25*0.15</f>
        <v>0</v>
      </c>
    </row>
    <row r="29" spans="2:7" ht="5.25" customHeight="1" thickBot="1">
      <c r="B29" s="171"/>
      <c r="C29" s="172"/>
      <c r="D29" s="25"/>
      <c r="E29" s="26"/>
      <c r="F29" s="82"/>
      <c r="G29" s="27"/>
    </row>
    <row r="30" spans="2:7" ht="3.75" customHeight="1">
      <c r="B30" s="167"/>
      <c r="C30" s="168"/>
      <c r="D30" s="21"/>
      <c r="E30" s="22"/>
      <c r="F30" s="80"/>
      <c r="G30" s="24"/>
    </row>
    <row r="31" spans="2:7" ht="13.5" customHeight="1">
      <c r="B31" s="165"/>
      <c r="C31" s="166"/>
      <c r="D31" s="57" t="s">
        <v>33</v>
      </c>
      <c r="E31" s="58"/>
      <c r="F31" s="81"/>
      <c r="G31" s="85">
        <f>SUM(G24:G28)</f>
        <v>0</v>
      </c>
    </row>
    <row r="32" spans="2:7" ht="6.75" customHeight="1" thickBot="1">
      <c r="B32" s="173"/>
      <c r="C32" s="174"/>
      <c r="D32" s="33"/>
      <c r="E32" s="33"/>
      <c r="F32" s="33"/>
      <c r="G32" s="41"/>
    </row>
    <row r="33" spans="2:6" ht="12.75">
      <c r="B33" s="37"/>
      <c r="C33" s="37"/>
      <c r="D33" s="38"/>
      <c r="F33" s="39"/>
    </row>
    <row r="34" spans="2:6" ht="12.75">
      <c r="B34" s="37"/>
      <c r="C34" s="88"/>
      <c r="F34" s="39"/>
    </row>
    <row r="35" spans="2:6" ht="12.75">
      <c r="B35" s="37"/>
      <c r="C35" s="37"/>
      <c r="D35" s="38"/>
      <c r="F35" s="39"/>
    </row>
    <row r="36" spans="2:6" ht="12.75">
      <c r="B36" s="37"/>
      <c r="C36" s="37"/>
      <c r="D36" s="38"/>
      <c r="F36" s="39"/>
    </row>
  </sheetData>
  <mergeCells count="27">
    <mergeCell ref="B12:C12"/>
    <mergeCell ref="D3:G3"/>
    <mergeCell ref="B9:C9"/>
    <mergeCell ref="D4:E4"/>
    <mergeCell ref="B10:C10"/>
    <mergeCell ref="B11:C11"/>
    <mergeCell ref="D6:F6"/>
    <mergeCell ref="B32:C32"/>
    <mergeCell ref="B26:C26"/>
    <mergeCell ref="B27:C27"/>
    <mergeCell ref="B28:C28"/>
    <mergeCell ref="B29:C29"/>
    <mergeCell ref="B30:C30"/>
    <mergeCell ref="B24:C24"/>
    <mergeCell ref="B25:C25"/>
    <mergeCell ref="B31:C31"/>
    <mergeCell ref="B22:C22"/>
    <mergeCell ref="B18:C18"/>
    <mergeCell ref="B19:C19"/>
    <mergeCell ref="B20:C20"/>
    <mergeCell ref="B21:C21"/>
    <mergeCell ref="B23:C23"/>
    <mergeCell ref="B13:C13"/>
    <mergeCell ref="B14:C14"/>
    <mergeCell ref="B15:C15"/>
    <mergeCell ref="B16:C16"/>
    <mergeCell ref="B17:C17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98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B1:I45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70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94" t="s">
        <v>14</v>
      </c>
      <c r="C1" s="100"/>
      <c r="D1" s="90" t="str">
        <f>Rekapitulace!D3</f>
        <v>2020/163</v>
      </c>
      <c r="E1" s="90"/>
      <c r="F1" s="62">
        <v>0</v>
      </c>
      <c r="G1" s="90"/>
      <c r="H1" s="90"/>
      <c r="I1" s="90"/>
    </row>
    <row r="2" spans="2:9" ht="37.5" customHeight="1">
      <c r="B2" s="94" t="s">
        <v>28</v>
      </c>
      <c r="C2" s="100"/>
      <c r="D2" s="181" t="str">
        <f>Rekapitulace!D4</f>
        <v>Město Bohumín,
Masarykova 158, Nový Bohumín, 735 81 Bohumín</v>
      </c>
      <c r="E2" s="181"/>
      <c r="F2" s="62">
        <v>0</v>
      </c>
      <c r="G2" s="90"/>
      <c r="H2" s="90"/>
      <c r="I2" s="90"/>
    </row>
    <row r="3" spans="2:9" ht="37.5" customHeight="1">
      <c r="B3" s="94" t="s">
        <v>3</v>
      </c>
      <c r="C3" s="100"/>
      <c r="D3" s="181" t="str">
        <f>Rekapitulace!D5</f>
        <v>ZATEPLENÍ BYTOVÝCH DOMŮ
ŽIŽKOVA 127 A 178</v>
      </c>
      <c r="E3" s="181"/>
      <c r="F3" s="62">
        <v>0</v>
      </c>
      <c r="G3" s="90"/>
      <c r="H3" s="90"/>
      <c r="I3" s="90"/>
    </row>
    <row r="4" spans="2:9" ht="12.75" customHeight="1">
      <c r="B4" s="95" t="s">
        <v>17</v>
      </c>
      <c r="C4" s="34"/>
      <c r="D4" s="91" t="s">
        <v>51</v>
      </c>
      <c r="E4" s="91"/>
      <c r="F4" s="62">
        <v>0</v>
      </c>
      <c r="G4" s="91"/>
      <c r="H4" s="91"/>
      <c r="I4" s="91"/>
    </row>
    <row r="5" spans="2:9" ht="12.75" customHeight="1">
      <c r="B5" s="2"/>
      <c r="C5" s="2"/>
      <c r="D5" s="19"/>
      <c r="E5" s="1"/>
      <c r="F5" s="62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63">
        <v>0</v>
      </c>
      <c r="G6" s="3"/>
      <c r="H6" s="3"/>
      <c r="I6" s="3"/>
    </row>
    <row r="7" spans="2:9" ht="36" customHeight="1">
      <c r="B7" s="4"/>
      <c r="C7" s="35" t="s">
        <v>16</v>
      </c>
      <c r="D7" s="4" t="s">
        <v>4</v>
      </c>
      <c r="E7" s="4" t="s">
        <v>5</v>
      </c>
      <c r="F7" s="60" t="s">
        <v>6</v>
      </c>
      <c r="G7" s="12" t="s">
        <v>12</v>
      </c>
      <c r="H7" s="12" t="s">
        <v>13</v>
      </c>
      <c r="I7" s="5" t="s">
        <v>7</v>
      </c>
    </row>
    <row r="8" spans="2:9" ht="12.75">
      <c r="B8" s="8"/>
      <c r="C8" s="8"/>
      <c r="D8" s="59" t="s">
        <v>41</v>
      </c>
      <c r="E8" s="8"/>
      <c r="F8" s="64">
        <v>0</v>
      </c>
      <c r="G8" s="8"/>
      <c r="H8" s="8"/>
      <c r="I8" s="8"/>
    </row>
    <row r="9" spans="2:9" ht="12.75">
      <c r="B9" s="8"/>
      <c r="C9" s="8">
        <v>1</v>
      </c>
      <c r="D9" s="36" t="s">
        <v>83</v>
      </c>
      <c r="E9" s="8" t="s">
        <v>9</v>
      </c>
      <c r="F9" s="61">
        <v>6</v>
      </c>
      <c r="G9" s="18"/>
      <c r="H9" s="18"/>
      <c r="I9" s="99">
        <f aca="true" t="shared" si="0" ref="I9:I17">F9*(G9+H9)</f>
        <v>0</v>
      </c>
    </row>
    <row r="10" spans="2:9" ht="12.75">
      <c r="B10" s="8"/>
      <c r="C10" s="8">
        <v>2</v>
      </c>
      <c r="D10" s="36" t="s">
        <v>42</v>
      </c>
      <c r="E10" s="8" t="s">
        <v>9</v>
      </c>
      <c r="F10" s="65">
        <v>12</v>
      </c>
      <c r="G10" s="18"/>
      <c r="H10" s="18"/>
      <c r="I10" s="99">
        <f t="shared" si="0"/>
        <v>0</v>
      </c>
    </row>
    <row r="11" spans="2:9" ht="12.75">
      <c r="B11" s="8"/>
      <c r="C11" s="8">
        <v>3</v>
      </c>
      <c r="D11" s="36" t="s">
        <v>43</v>
      </c>
      <c r="E11" s="8" t="s">
        <v>8</v>
      </c>
      <c r="F11" s="61">
        <v>15</v>
      </c>
      <c r="G11" s="18"/>
      <c r="H11" s="18"/>
      <c r="I11" s="99">
        <f t="shared" si="0"/>
        <v>0</v>
      </c>
    </row>
    <row r="12" spans="2:9" ht="12.75">
      <c r="B12" s="8"/>
      <c r="C12" s="8">
        <v>4</v>
      </c>
      <c r="D12" s="36" t="s">
        <v>84</v>
      </c>
      <c r="E12" s="8" t="s">
        <v>8</v>
      </c>
      <c r="F12" s="65">
        <v>62</v>
      </c>
      <c r="G12" s="18"/>
      <c r="H12" s="18"/>
      <c r="I12" s="99">
        <f t="shared" si="0"/>
        <v>0</v>
      </c>
    </row>
    <row r="13" spans="2:9" ht="12.75">
      <c r="B13" s="8"/>
      <c r="C13" s="8">
        <v>5</v>
      </c>
      <c r="D13" s="36" t="s">
        <v>85</v>
      </c>
      <c r="E13" s="8" t="s">
        <v>9</v>
      </c>
      <c r="F13" s="65">
        <v>4</v>
      </c>
      <c r="G13" s="18"/>
      <c r="H13" s="18"/>
      <c r="I13" s="99">
        <f t="shared" si="0"/>
        <v>0</v>
      </c>
    </row>
    <row r="14" spans="2:9" ht="12.75">
      <c r="B14" s="8"/>
      <c r="C14" s="8">
        <v>6</v>
      </c>
      <c r="D14" s="36" t="s">
        <v>86</v>
      </c>
      <c r="E14" s="8" t="s">
        <v>9</v>
      </c>
      <c r="F14" s="65">
        <v>11</v>
      </c>
      <c r="G14" s="18"/>
      <c r="H14" s="18"/>
      <c r="I14" s="99">
        <f t="shared" si="0"/>
        <v>0</v>
      </c>
    </row>
    <row r="15" spans="2:9" ht="12.75">
      <c r="B15" s="8"/>
      <c r="C15" s="8">
        <v>7</v>
      </c>
      <c r="D15" s="36" t="s">
        <v>87</v>
      </c>
      <c r="E15" s="8" t="s">
        <v>9</v>
      </c>
      <c r="F15" s="65">
        <v>6</v>
      </c>
      <c r="G15" s="18"/>
      <c r="H15" s="18"/>
      <c r="I15" s="99">
        <f t="shared" si="0"/>
        <v>0</v>
      </c>
    </row>
    <row r="16" spans="2:9" ht="12.75">
      <c r="B16" s="8"/>
      <c r="C16" s="8">
        <v>8</v>
      </c>
      <c r="D16" s="36" t="s">
        <v>44</v>
      </c>
      <c r="E16" s="8" t="s">
        <v>9</v>
      </c>
      <c r="F16" s="65">
        <v>6</v>
      </c>
      <c r="G16" s="18"/>
      <c r="H16" s="18"/>
      <c r="I16" s="99">
        <f t="shared" si="0"/>
        <v>0</v>
      </c>
    </row>
    <row r="17" spans="2:9" ht="12.75">
      <c r="B17" s="8"/>
      <c r="C17" s="8">
        <v>9</v>
      </c>
      <c r="D17" s="36" t="s">
        <v>45</v>
      </c>
      <c r="E17" s="8" t="s">
        <v>9</v>
      </c>
      <c r="F17" s="65">
        <v>6</v>
      </c>
      <c r="G17" s="18"/>
      <c r="H17" s="18"/>
      <c r="I17" s="99">
        <f t="shared" si="0"/>
        <v>0</v>
      </c>
    </row>
    <row r="18" spans="2:9" ht="12.75">
      <c r="B18" s="8"/>
      <c r="C18" s="97">
        <v>9</v>
      </c>
      <c r="D18" s="59" t="s">
        <v>46</v>
      </c>
      <c r="E18" s="8"/>
      <c r="F18" s="64">
        <v>0</v>
      </c>
      <c r="G18" s="18"/>
      <c r="H18" s="18"/>
      <c r="I18" s="99"/>
    </row>
    <row r="19" spans="2:9" ht="12.75">
      <c r="B19" s="8"/>
      <c r="C19" s="8">
        <v>10</v>
      </c>
      <c r="D19" s="36" t="s">
        <v>47</v>
      </c>
      <c r="E19" s="8" t="s">
        <v>8</v>
      </c>
      <c r="F19" s="65">
        <v>265</v>
      </c>
      <c r="G19" s="18"/>
      <c r="H19" s="18"/>
      <c r="I19" s="99">
        <f aca="true" t="shared" si="1" ref="I19:I22">F19*(G19+H19)</f>
        <v>0</v>
      </c>
    </row>
    <row r="20" spans="2:9" ht="12.75">
      <c r="B20" s="8"/>
      <c r="C20" s="8">
        <v>11</v>
      </c>
      <c r="D20" s="36" t="s">
        <v>107</v>
      </c>
      <c r="E20" s="8" t="s">
        <v>9</v>
      </c>
      <c r="F20" s="65">
        <v>7</v>
      </c>
      <c r="G20" s="18"/>
      <c r="H20" s="18"/>
      <c r="I20" s="99">
        <f>F20*(G20+H20)</f>
        <v>0</v>
      </c>
    </row>
    <row r="21" spans="2:9" ht="12.75">
      <c r="B21" s="8"/>
      <c r="C21" s="8">
        <v>12</v>
      </c>
      <c r="D21" s="36" t="s">
        <v>98</v>
      </c>
      <c r="E21" s="8" t="s">
        <v>9</v>
      </c>
      <c r="F21" s="65">
        <v>11</v>
      </c>
      <c r="G21" s="18"/>
      <c r="H21" s="18"/>
      <c r="I21" s="99">
        <f t="shared" si="1"/>
        <v>0</v>
      </c>
    </row>
    <row r="22" spans="2:9" ht="12.75">
      <c r="B22" s="8"/>
      <c r="C22" s="8">
        <v>13</v>
      </c>
      <c r="D22" s="36" t="s">
        <v>91</v>
      </c>
      <c r="E22" s="8" t="s">
        <v>9</v>
      </c>
      <c r="F22" s="65">
        <v>18</v>
      </c>
      <c r="G22" s="18"/>
      <c r="H22" s="18"/>
      <c r="I22" s="99">
        <f t="shared" si="1"/>
        <v>0</v>
      </c>
    </row>
    <row r="23" spans="2:9" ht="12.75">
      <c r="B23" s="8"/>
      <c r="C23" s="8">
        <v>14</v>
      </c>
      <c r="D23" s="36" t="s">
        <v>92</v>
      </c>
      <c r="E23" s="8" t="s">
        <v>9</v>
      </c>
      <c r="F23" s="65">
        <v>64</v>
      </c>
      <c r="G23" s="18"/>
      <c r="H23" s="18"/>
      <c r="I23" s="99">
        <f aca="true" t="shared" si="2" ref="I23:I29">F23*(G23+H23)</f>
        <v>0</v>
      </c>
    </row>
    <row r="24" spans="2:9" ht="12.75">
      <c r="B24" s="8"/>
      <c r="C24" s="8">
        <v>15</v>
      </c>
      <c r="D24" s="36" t="s">
        <v>93</v>
      </c>
      <c r="E24" s="8" t="s">
        <v>9</v>
      </c>
      <c r="F24" s="65">
        <v>32</v>
      </c>
      <c r="G24" s="18"/>
      <c r="H24" s="18"/>
      <c r="I24" s="99">
        <f t="shared" si="2"/>
        <v>0</v>
      </c>
    </row>
    <row r="25" spans="2:9" ht="12.75">
      <c r="B25" s="8"/>
      <c r="C25" s="8">
        <v>16</v>
      </c>
      <c r="D25" s="36" t="s">
        <v>90</v>
      </c>
      <c r="E25" s="8" t="s">
        <v>9</v>
      </c>
      <c r="F25" s="65">
        <v>155</v>
      </c>
      <c r="G25" s="18"/>
      <c r="H25" s="18"/>
      <c r="I25" s="99">
        <f>F25*(G25+H25)</f>
        <v>0</v>
      </c>
    </row>
    <row r="26" spans="2:9" ht="12.75">
      <c r="B26" s="8"/>
      <c r="C26" s="8">
        <v>17</v>
      </c>
      <c r="D26" s="36" t="s">
        <v>96</v>
      </c>
      <c r="E26" s="8" t="s">
        <v>9</v>
      </c>
      <c r="F26" s="65">
        <v>44</v>
      </c>
      <c r="G26" s="18"/>
      <c r="H26" s="18"/>
      <c r="I26" s="99">
        <f t="shared" si="2"/>
        <v>0</v>
      </c>
    </row>
    <row r="27" spans="2:9" ht="12.75">
      <c r="B27" s="8"/>
      <c r="C27" s="8">
        <v>18</v>
      </c>
      <c r="D27" s="36" t="s">
        <v>48</v>
      </c>
      <c r="E27" s="8" t="s">
        <v>9</v>
      </c>
      <c r="F27" s="65">
        <v>12</v>
      </c>
      <c r="G27" s="18"/>
      <c r="H27" s="18"/>
      <c r="I27" s="99">
        <f t="shared" si="2"/>
        <v>0</v>
      </c>
    </row>
    <row r="28" spans="2:9" ht="12.75">
      <c r="B28" s="8"/>
      <c r="C28" s="8">
        <v>19</v>
      </c>
      <c r="D28" s="89" t="s">
        <v>94</v>
      </c>
      <c r="E28" s="8" t="s">
        <v>9</v>
      </c>
      <c r="F28" s="65">
        <v>90</v>
      </c>
      <c r="G28" s="18"/>
      <c r="H28" s="18"/>
      <c r="I28" s="99">
        <f>F28*(G28+H28)</f>
        <v>0</v>
      </c>
    </row>
    <row r="29" spans="2:9" ht="12.75">
      <c r="B29" s="8"/>
      <c r="C29" s="8">
        <v>20</v>
      </c>
      <c r="D29" s="89" t="s">
        <v>95</v>
      </c>
      <c r="E29" s="8" t="s">
        <v>9</v>
      </c>
      <c r="F29" s="65">
        <v>90</v>
      </c>
      <c r="G29" s="18"/>
      <c r="H29" s="18"/>
      <c r="I29" s="99">
        <f t="shared" si="2"/>
        <v>0</v>
      </c>
    </row>
    <row r="30" spans="2:9" ht="12.75">
      <c r="B30" s="8"/>
      <c r="C30" s="97">
        <v>20</v>
      </c>
      <c r="D30" s="59" t="s">
        <v>1</v>
      </c>
      <c r="E30" s="8"/>
      <c r="F30" s="64">
        <v>0</v>
      </c>
      <c r="G30" s="18"/>
      <c r="H30" s="18"/>
      <c r="I30" s="99"/>
    </row>
    <row r="31" spans="2:9" ht="12.75">
      <c r="B31" s="8"/>
      <c r="C31" s="8">
        <v>21</v>
      </c>
      <c r="D31" s="36" t="s">
        <v>30</v>
      </c>
      <c r="E31" s="8" t="s">
        <v>8</v>
      </c>
      <c r="F31" s="66">
        <v>69</v>
      </c>
      <c r="G31" s="18"/>
      <c r="H31" s="18"/>
      <c r="I31" s="99">
        <f aca="true" t="shared" si="3" ref="I31:I37">F31*(G31+H31)</f>
        <v>0</v>
      </c>
    </row>
    <row r="32" spans="2:9" ht="12.75">
      <c r="B32" s="8"/>
      <c r="C32" s="8">
        <v>22</v>
      </c>
      <c r="D32" s="36" t="s">
        <v>0</v>
      </c>
      <c r="E32" s="8" t="s">
        <v>8</v>
      </c>
      <c r="F32" s="66">
        <v>69</v>
      </c>
      <c r="G32" s="18"/>
      <c r="H32" s="18"/>
      <c r="I32" s="99">
        <f t="shared" si="3"/>
        <v>0</v>
      </c>
    </row>
    <row r="33" spans="2:9" ht="12.75">
      <c r="B33" s="8"/>
      <c r="C33" s="8">
        <v>23</v>
      </c>
      <c r="D33" s="36" t="s">
        <v>80</v>
      </c>
      <c r="E33" s="8" t="s">
        <v>38</v>
      </c>
      <c r="F33" s="66">
        <v>17.5</v>
      </c>
      <c r="G33" s="134"/>
      <c r="H33" s="134"/>
      <c r="I33" s="99">
        <f aca="true" t="shared" si="4" ref="I33:I34">F33*(G33+H33)</f>
        <v>0</v>
      </c>
    </row>
    <row r="34" spans="2:9" ht="25.5">
      <c r="B34" s="8"/>
      <c r="C34" s="8">
        <v>24</v>
      </c>
      <c r="D34" s="89" t="s">
        <v>81</v>
      </c>
      <c r="E34" s="8" t="s">
        <v>38</v>
      </c>
      <c r="F34" s="66">
        <v>17.5</v>
      </c>
      <c r="G34" s="18"/>
      <c r="H34" s="18"/>
      <c r="I34" s="99">
        <f t="shared" si="4"/>
        <v>0</v>
      </c>
    </row>
    <row r="35" spans="2:9" ht="12.75">
      <c r="B35" s="8"/>
      <c r="C35" s="8">
        <v>25</v>
      </c>
      <c r="D35" s="36" t="s">
        <v>88</v>
      </c>
      <c r="E35" s="8" t="s">
        <v>11</v>
      </c>
      <c r="F35" s="66">
        <v>24</v>
      </c>
      <c r="G35" s="18"/>
      <c r="H35" s="18"/>
      <c r="I35" s="99">
        <f t="shared" si="3"/>
        <v>0</v>
      </c>
    </row>
    <row r="36" spans="2:9" ht="12.75">
      <c r="B36" s="8"/>
      <c r="C36" s="8">
        <v>26</v>
      </c>
      <c r="D36" s="36" t="s">
        <v>49</v>
      </c>
      <c r="E36" s="8" t="s">
        <v>9</v>
      </c>
      <c r="F36" s="66">
        <v>3</v>
      </c>
      <c r="G36" s="18"/>
      <c r="H36" s="18"/>
      <c r="I36" s="99">
        <f>F36*(G36+H36)</f>
        <v>0</v>
      </c>
    </row>
    <row r="37" spans="2:9" ht="12.75">
      <c r="B37" s="8"/>
      <c r="C37" s="8">
        <v>27</v>
      </c>
      <c r="D37" s="36" t="s">
        <v>2</v>
      </c>
      <c r="E37" s="8" t="s">
        <v>11</v>
      </c>
      <c r="F37" s="66">
        <v>5</v>
      </c>
      <c r="G37" s="18"/>
      <c r="H37" s="18"/>
      <c r="I37" s="99">
        <f t="shared" si="3"/>
        <v>0</v>
      </c>
    </row>
    <row r="38" spans="2:9" ht="38.25">
      <c r="B38" s="8"/>
      <c r="C38" s="8">
        <v>28</v>
      </c>
      <c r="D38" s="89" t="s">
        <v>89</v>
      </c>
      <c r="E38" s="8" t="s">
        <v>9</v>
      </c>
      <c r="F38" s="66">
        <v>1</v>
      </c>
      <c r="G38" s="18"/>
      <c r="H38" s="18"/>
      <c r="I38" s="99">
        <f aca="true" t="shared" si="5" ref="I38:I40">F38*(G38+H38)</f>
        <v>0</v>
      </c>
    </row>
    <row r="39" spans="2:9" ht="12.75">
      <c r="B39" s="8"/>
      <c r="C39" s="8">
        <v>29</v>
      </c>
      <c r="D39" s="36" t="s">
        <v>50</v>
      </c>
      <c r="E39" s="8" t="s">
        <v>11</v>
      </c>
      <c r="F39" s="66">
        <v>10</v>
      </c>
      <c r="G39" s="18"/>
      <c r="H39" s="18"/>
      <c r="I39" s="99">
        <f t="shared" si="5"/>
        <v>0</v>
      </c>
    </row>
    <row r="40" spans="2:9" ht="12.75">
      <c r="B40" s="8"/>
      <c r="C40" s="8">
        <v>30</v>
      </c>
      <c r="D40" s="36" t="s">
        <v>15</v>
      </c>
      <c r="E40" s="8" t="s">
        <v>11</v>
      </c>
      <c r="F40" s="66">
        <v>10</v>
      </c>
      <c r="G40" s="18"/>
      <c r="H40" s="18"/>
      <c r="I40" s="99">
        <f t="shared" si="5"/>
        <v>0</v>
      </c>
    </row>
    <row r="41" spans="2:9" ht="12.75" customHeight="1" thickBot="1">
      <c r="B41" s="40"/>
      <c r="C41" s="128"/>
      <c r="D41" s="129"/>
      <c r="E41" s="130"/>
      <c r="F41" s="131">
        <v>0</v>
      </c>
      <c r="G41" s="132"/>
      <c r="H41" s="132"/>
      <c r="I41" s="133"/>
    </row>
    <row r="42" spans="2:9" ht="6" customHeight="1">
      <c r="B42" s="20"/>
      <c r="C42" s="20"/>
      <c r="D42" s="21"/>
      <c r="E42" s="22"/>
      <c r="F42" s="67">
        <v>0</v>
      </c>
      <c r="G42" s="23"/>
      <c r="H42" s="23"/>
      <c r="I42" s="24"/>
    </row>
    <row r="43" spans="2:9" ht="15.75">
      <c r="B43" s="8"/>
      <c r="C43" s="8"/>
      <c r="D43" s="30" t="s">
        <v>52</v>
      </c>
      <c r="E43" s="28"/>
      <c r="F43" s="68">
        <v>0</v>
      </c>
      <c r="G43" s="29"/>
      <c r="H43" s="29"/>
      <c r="I43" s="31">
        <f>SUM(I8:I40)</f>
        <v>0</v>
      </c>
    </row>
    <row r="44" spans="2:9" ht="6" customHeight="1" thickBot="1">
      <c r="B44" s="33"/>
      <c r="C44" s="33"/>
      <c r="D44" s="33"/>
      <c r="E44" s="33"/>
      <c r="F44" s="69" t="s">
        <v>29</v>
      </c>
      <c r="G44" s="33"/>
      <c r="H44" s="33"/>
      <c r="I44" s="33"/>
    </row>
    <row r="45" spans="2:9" ht="15.75">
      <c r="B45" s="32"/>
      <c r="C45" s="32"/>
      <c r="D45" s="32"/>
      <c r="E45" s="32"/>
      <c r="F45" s="135"/>
      <c r="G45" s="32"/>
      <c r="H45" s="32"/>
      <c r="I45" s="32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Kateřina Blaťáková</cp:lastModifiedBy>
  <cp:lastPrinted>2020-03-26T06:16:14Z</cp:lastPrinted>
  <dcterms:created xsi:type="dcterms:W3CDTF">2008-10-05T19:10:50Z</dcterms:created>
  <dcterms:modified xsi:type="dcterms:W3CDTF">2020-11-24T14:42:59Z</dcterms:modified>
  <cp:category/>
  <cp:version/>
  <cp:contentType/>
  <cp:contentStatus/>
</cp:coreProperties>
</file>