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65416" yWindow="65416" windowWidth="38640" windowHeight="15840" activeTab="0"/>
  </bookViews>
  <sheets>
    <sheet name="Sheet1" sheetId="3" r:id="rId1"/>
  </sheets>
  <definedNames/>
  <calcPr calcId="191029"/>
  <extLst/>
</workbook>
</file>

<file path=xl/sharedStrings.xml><?xml version="1.0" encoding="utf-8"?>
<sst xmlns="http://schemas.openxmlformats.org/spreadsheetml/2006/main" count="195" uniqueCount="132">
  <si>
    <t>Název</t>
  </si>
  <si>
    <t>minimální požadované parametry</t>
  </si>
  <si>
    <t>Množství</t>
  </si>
  <si>
    <t>Jednotka</t>
  </si>
  <si>
    <t>POLE K ÚPRAVĚ UCHAZEČEM</t>
  </si>
  <si>
    <t>Jednotková cena bez DPH</t>
  </si>
  <si>
    <t>Cena celkem bez DPH</t>
  </si>
  <si>
    <t>Sazba DPH</t>
  </si>
  <si>
    <t>Výše DPH</t>
  </si>
  <si>
    <t>Cena celkem s DPH</t>
  </si>
  <si>
    <t xml:space="preserve">CELKOVÁ NABÍDKOVÁ CENA: </t>
  </si>
  <si>
    <t>Název a typ nabízeného produktu</t>
  </si>
  <si>
    <t>Cena nabízená uchazečem v sobě obsahuje veškeré náklady s realizací zakázky (tj. recyklační poplatek, náklady na dopravu na místo převzetí včetně přenosu vybavení do budovy resp. do místnosti k tomu určené, náklady na balné, montáž, náklady související s případným reklamačním řízením apod.). Předpokládaná cena v sobě taktéž zahrnuje instalaci, uvedení do chodu a zaškolení na obsluhu, jakož i zisk dodavatele. Součástí předmětu je rovněž likvidace veškerých odpadů vzniklých činností dodavatele</t>
  </si>
  <si>
    <t xml:space="preserve">Zadavatel ve vztahu k předmětu zakázky a všem jejím součástem zároveň uvádí, že pokud se kdekoliv objevují odkazy na konkrétní názvy plnění, které platí pro určitou osobu či podnik za příznačná, jedná se pouze o příkladný popis kvalitativního standardu a zadavatel jednoznačně připouští použití i jiných kvalitativně obdobných řešení. Má se zároveň za to, že je tímto způsobem definován minimálně požadovaný standard služby a účastník jej může v nabídce nahradit i službou srovnatelnou nebo lepší. Obsahují-li zadávací podmínky specifická označení zboží a služeb, která platí pro určitou osobou, popřípadě její organizační složku za příznačné, patenty na vynálezy, užitné vzory, průmyslové vzory, ochranné známky nebo označení původu, je tomu tak výhradně z důvodu dostatečně přesného vymezení předmětu veřejné zakázky či zajištění kompatibility se stávajícím vybavením zadavatele. Zadavatel však pro plnění veřejné zakázky výslovně připouští použitých jiných, kvalitativně a technicky obdobných řešení. </t>
  </si>
  <si>
    <t>ks</t>
  </si>
  <si>
    <t>Manuální posun pro interaktivní panel včetně tabulových křídel</t>
  </si>
  <si>
    <t>POMŮCKY, IT technika</t>
  </si>
  <si>
    <t>Příloha č. 1 - SPECIFIKACE
ZŠ a MŠ tř. Dr. E. Beneše 456, Bohumín – polytechnická učebna, Část 3. Dodávka pomůcek</t>
  </si>
  <si>
    <t>Interaktivní dotyková obrazovka</t>
  </si>
  <si>
    <t>Programovatelná stavebnice pro nejmenší žáky</t>
  </si>
  <si>
    <t>Rozšíření programovatelné stavebnice pro nejmenší žáky</t>
  </si>
  <si>
    <t>Základní vzdělávací sada – stavebnice pro nejmenší studenty, kteří se seznamují s kódováním, ať už v hodinách informatiky nebo v mezipředmětových hodinách. Možnosti sestavit si různé modely robotů pomocí bloků (modulů), které se na sebe snadno napojují a jsou barevně označeny pro snadnou orientaci. Stavební díly základní sady nabízí funkcionality pohybu, svícení, přehrávání zvuků, otáčení a dva ze základních senzorů (vzdálenost, detektor čar/překážky). Software nabízí několik úrovní programování. Základní úroveň pro nejmenší žáky umožňuje přímé ovládání robota po jeho sestavení a okamžitou zpětnou vazbu. Sada umožňuje napojení na LEGO a další doplňky (STEAM). Lekce s přehlednou metodikou a návodem k použití, ideálně na základě příběhů a modelových situací.</t>
  </si>
  <si>
    <t>Možnost rozšíření základní sady pro seznámení s kódováním a programováním o další funkcionality a moduly (bloky). Pokročilé možnosti programování s novými stavebními bloky, jako je např.: senzor světla, zobrazovací LED pole, akcelerometr, pohybový senzor. Rozšíření umožňuje studentům postavit a programovat komplexnější roboty. Lze využít pokročilou úroveň kódování a to ideálně ve vizuálním a blokovém kódovacím prostředí. Lekce s přehlednou metodikou a návodem k použití, ideálně na základě příběhů s možností vlastní kreativity. Další napojení na LEGO a další STEAM doplňky.</t>
  </si>
  <si>
    <t>Programovatelný žákovský robot</t>
  </si>
  <si>
    <t>Multifunkční robot „vše v jednom“ pro výuku algoritmického myšlení, základy programování a STEAM výuku. Mezi základní funkcionality a „dovednosti“ patří: pohyb, světelné efekty, zvukové efekty, senzory světla, zvuku a barev, nárazníky a dotykové plochy, šplhání, psaní a mazání na magnetické tabuli, aktuator pro držení fixy lze využít i jako pohybový aktuator. Software je dostupný zdarma včetně galerie připravených lekcí. Možnost zapojení začátečníků i pokročilých studentů. SW disponuje 3 úrovněmi kódování, mezi kterými lze přímo s vytvořeným kódem přecházet. Pro testování a debugging nebo v případě práce bez fyzického robota lze využívat simulátor. Projekty lze snadno sdílet přes cloud, který je přímo v aplikaci. Možnost doplňků jako je 3D tisk a LEGO kompatibilita. Dostupnost software na PC, tabletech a mobilních zařízeních.</t>
  </si>
  <si>
    <t xml:space="preserve">Příslušeství k žákovskému robotu </t>
  </si>
  <si>
    <t>Magnetická destička, díky které můžete robota doplnit o modely sestavené z jiných stavebnic. Průsvítné části zachovají viditelnost LED světel a středový díl vám umožní kreativně využít středovou část běžně používanou pro spouštění a vytahování fixy</t>
  </si>
  <si>
    <t>Programovatelná stavebnice pro výuku STEAM a informatického myšlení - sada pro třídu</t>
  </si>
  <si>
    <t>Programovatelná stavebnice pro výuku STEAM a informatického myšlení - rozšíření pro třídu</t>
  </si>
  <si>
    <t>Stavebnice –  rozšiřující sada pro základy programování, algoritmického myšlení a nové informatiky kompatibilní s výše specifikovanými sadami (položky 2 a 3) a ovládání ve stejném prostředí. Součástí stavebnice musí být alespoň 3 další senzory a aktuátory po deseti pro pokrytí potřeb třídy 30ti žáků, rozdělených do skupin po třech. Součástí stavebnice musí být nabíjecí stanice na micro USB s minimálně 30ti vstupy, kompatibilními pro nabíjení jednotlivých bloků. Vše přehledně uloženo v úložném boxu s otvory pro jednotlivé komponenty.</t>
  </si>
  <si>
    <t>Programovatelná stavebnice pro výuku STEAM a informatického myšlení - sada s množstvím různých senzorů a aktuátorů a programovatelným minipočítačem</t>
  </si>
  <si>
    <t>Stavebnice – třídní sada pro výuku programování a nové informatiky. Jednotlivé bloky fungují jako samostatná bezdrátová zařízení, která lze použít samostatně, ale i jako součást mechanismu. Stavebnice musí obsahovat širokou škálu senzorů, aktuátorů a dalších stavebních součástek pro možnosti kreativní tvorby podle koncepce STEAM (Science, Technology, Engineering, Arts, Mathematics) a mezioborových předmětů. Stavebnice musí být přímo určena pro výuku a vzdělávání, nesmí se jednat o „hračku“. Stavebnice musí obsahovat alespoň jeden analogový měnič, jeden bzučák, jedno čidlo osvětlení, jedno tlačítko, senzor teploty, senzor vzdálenosti, senzor tlaku, stejnosměrné motorky a alespoň jeden servomotorek. Stavebnice by měla dále obsahovat alespoň jeden programovatelný minipočítač s LED polem, tlačítky, kompasem, akcelerometrem a napojením na další programovatelné periferie. Součástí sady je aplikace pro práci se stavebnicí nebo webová platforma. Možnost grafického i blokového programování. Možnosti simulací a práce ve virtuálním prostředí jako s fyzickou stavebnicí. Možnost sdílet a posílat si projekty vytvořené v softwaru. Podpora češtiny, minimálně 40 kompletně metodicky zpracovaných úloh/lekcí ukazujících principy zapojení stavebnice do výuky. Vše přehledně uloženo v úložném boxu s otvory pro jednotlivé komponenty.</t>
  </si>
  <si>
    <t>Experimentální sada pro ZŠ - Optika</t>
  </si>
  <si>
    <t>Polytechnika - práce se dřevem</t>
  </si>
  <si>
    <t>Experimentální sada pro ZŠ - Elekromagnetismus</t>
  </si>
  <si>
    <t>kufřík s vybavením na min. 18 experimentů z optiky a akustiky</t>
  </si>
  <si>
    <t>kufřík s vybavením na min.16 experimentů z elektromagnetizmu</t>
  </si>
  <si>
    <t>kufřík s vybavením na min. 11 experimentů termodynamiky</t>
  </si>
  <si>
    <t>kufřík s vybavením na min. 16 zajímavých experimentů na různá fyzikální témata</t>
  </si>
  <si>
    <t>kufřík s vybavením na min. 18 experimentů na téma voda a vzduch</t>
  </si>
  <si>
    <t>Experimentální sada pro ZŠ - Půda, výživa, energie</t>
  </si>
  <si>
    <t>kufřík s vybavením na min.17 rozmanitých přírodovědných experimentů</t>
  </si>
  <si>
    <t>Experimentální sada pro ZŠ - Teplo a oheň</t>
  </si>
  <si>
    <t>Experimentální sada pro ZŠ - Fyzika</t>
  </si>
  <si>
    <t>Experimentální sada pro ZŠ - Voda a vzduch</t>
  </si>
  <si>
    <t>Konstruční stavebnice - základní sada</t>
  </si>
  <si>
    <t>Konstruční stavebnice - rozšíření</t>
  </si>
  <si>
    <t>Konstruční stavebnice pro nejmenší</t>
  </si>
  <si>
    <t>Svěrák stolní červený</t>
  </si>
  <si>
    <t>Klasický kovový svěrák menších rozměrů s možností upevnění k pracovnímu stolu pomocí upínacího šroubu.</t>
  </si>
  <si>
    <t>Ruční pila ocaska</t>
  </si>
  <si>
    <t>Dětské pracovní rukavice 5″</t>
  </si>
  <si>
    <t>Pracovní rukavice dospělácké 10″</t>
  </si>
  <si>
    <t>Dětské ochranné brýle</t>
  </si>
  <si>
    <t>Vrtačka ruční</t>
  </si>
  <si>
    <t>Aku vrtací šroubovák s příslušenstvím</t>
  </si>
  <si>
    <t>Šroubováky s dřevěnou rukojetí – sada 4 ks</t>
  </si>
  <si>
    <t>Ruční nářadí – sada</t>
  </si>
  <si>
    <t>Ruční pila ocaska s otevřenou plastovou rukojetí a pilovým listem délky 250 mm.</t>
  </si>
  <si>
    <t>Prstové kožené dětské pracovní rukavice velikosti 5“.</t>
  </si>
  <si>
    <t>Klasické prstové kožené pracovní rukavice pro dospělou osobu velikosti 10“.</t>
  </si>
  <si>
    <t>Plastové dětské pracovní ochranné brýle vhodné pro předškoláky.</t>
  </si>
  <si>
    <t xml:space="preserve">Kufřík - první nářadí </t>
  </si>
  <si>
    <t xml:space="preserve">Sada několika nejběžnějších druhů skutečného funkčního nářadí v praktickém kufříku pro nejmenší. </t>
  </si>
  <si>
    <t xml:space="preserve">Jednoduchá ruční vrtačka s kovovým tělem a plastovou rukojetí. </t>
  </si>
  <si>
    <t xml:space="preserve">Akumulátorový šroubovák 12 V s možností vrtání </t>
  </si>
  <si>
    <t>Sada 4 kusů klasických šroubováků s dřevěnou rukojetí s plochým a křížovým hrotem</t>
  </si>
  <si>
    <t>Sada 36 kusů různých druhů drobného ručního nářadí v bytelném plastovém kufříku.</t>
  </si>
  <si>
    <t>Pilník sada 3 ks</t>
  </si>
  <si>
    <t>Kufr na nářadí – sada velký a malý</t>
  </si>
  <si>
    <t>Sada 3 ks ocelových pilníků s plastovou rukojetí a plochou, půlkulatou a trojhrannou čepelí délky 15 cm.</t>
  </si>
  <si>
    <t>Sada dvou (větší 38x23x23 cm a menší 33x18x16 cm) plastových kufrů na nářadí</t>
  </si>
  <si>
    <t xml:space="preserve">Sada dětského kutilského materiálů v podobě dřevěných lišt, hranolů, kulatin a prkýnek v počtu 50 ks a převážně v délce 45 cm. </t>
  </si>
  <si>
    <t>Dřevěný kutilský materiál Malý kutil sada 50 ks</t>
  </si>
  <si>
    <t>Profilové lišty k řezání  - dětské</t>
  </si>
  <si>
    <t xml:space="preserve">různé tvary, délka min. 30 cm, obsah balení - 6 lišt </t>
  </si>
  <si>
    <t xml:space="preserve">tvary - moře délka min. 30 cm, obsah balení - 6 lišt </t>
  </si>
  <si>
    <t xml:space="preserve">tvary zvířátka, délka min. 30 cm, obsah balení - 6 lišt </t>
  </si>
  <si>
    <t xml:space="preserve">tvary farma, délka min. 30 cm, obsah balení - 6 lišt </t>
  </si>
  <si>
    <t>Dřevěná špachtle</t>
  </si>
  <si>
    <t>Dřevěné špachtle z tvrdého dřeva, vhodné na míchání barev a tvoření s dětmi. Rozměr min.  258 x 3,2 x 16 mm.</t>
  </si>
  <si>
    <t>Buková kolečka</t>
  </si>
  <si>
    <t>Univerzální lamelky na tvoření s dětmi</t>
  </si>
  <si>
    <t>Lamely na tvoření </t>
  </si>
  <si>
    <t>31 cm dlouhá a 2,5 cm široká špachtle z čistého bukového dřeva. Je vhodná na míchání, lepení nebo tvoření s dětmi. Balení min 50 ks</t>
  </si>
  <si>
    <t>Dřevěné hranoly na tvoření s dětmi</t>
  </si>
  <si>
    <t>Balení obsahuje 36 ks čistých bukových hranolků o rozměru 16 x 16 x 127 mm</t>
  </si>
  <si>
    <t>Balení obsahuje 36 ks čistých bukových hranolků o rozměru 16 x 16 x 260 mm</t>
  </si>
  <si>
    <t>Poloviční strojně řezané délky špachtlí z čistého bukového dřeva. Balení min 200 ks.</t>
  </si>
  <si>
    <t>Balení obsahuje 20 ks dřevěných koleček o průměru 4 cm a šířce 1,2 cm. </t>
  </si>
  <si>
    <t>Balení obsahuje 0,5 Kg (min 120 ks) dřevěných kostek ve tvaru obdélníku o stranách: 50 mm x 30 mm x 3 mm</t>
  </si>
  <si>
    <t>Dřívka na tvoření s dětmi bukové obdélníky 50 x 30 x 3 mm</t>
  </si>
  <si>
    <t>Dřevěné lamely na tvoření 25 cm</t>
  </si>
  <si>
    <t>25 cm bukové lamelky, 3 mm silné, bíle lakované, robustní a ideální pro tvoření, modelářství a domácí kreativní práce. Balní min. 500 ks</t>
  </si>
  <si>
    <t>Dřívka na tvoření s dětmi 25 cm </t>
  </si>
  <si>
    <t>Zelené lamely z bukového dřeva, přesně řezané, 3,2 mm a 25 cm, ideální pro tvoření a kreativní projekty.</t>
  </si>
  <si>
    <t>Žlutě lakované lamelky, 25 cm dlouhé a 3,2 mm silné, z bukového dřeva, ideální pro tvoření a domácí práce, odolné proti opotřebení.</t>
  </si>
  <si>
    <t>Ruční pilka</t>
  </si>
  <si>
    <t>Držák na hřebíčky</t>
  </si>
  <si>
    <t>Kladivo dětské funkční</t>
  </si>
  <si>
    <t xml:space="preserve">Dřevěný spojovací materiál v dóze </t>
  </si>
  <si>
    <t>Plastová jehla s velkým okem</t>
  </si>
  <si>
    <t>Lis na květiny</t>
  </si>
  <si>
    <t>Ruční pilka má velmi příjemnou rukojeť i pro děti</t>
  </si>
  <si>
    <t>Ochranná pomůcka pro první zatloukání</t>
  </si>
  <si>
    <t>Funkční kladívko v dětské velikosti, kovové s červenou protiskluzovou rukojetí.</t>
  </si>
  <si>
    <t>Tyto robustní dřevěné matice a šrouby mají ideální velikost pro malé ručičky a dodávají se v řadě jasných barev. Dodáváno v průhledné plastové nádobě se šroubovacím uzávěrem a rukojetí - ideální pro mladé inženýry, kteří jsou na cestách! Pomáhá rozvíjet obratnost a koordinaci ruka-oko. Vyrobeno z vysoce kvalitních, zodpovědně získaných materiálů. Splňuje aktuální evropské bezpečnostní normy. Skládá se z 20 dílů.  </t>
  </si>
  <si>
    <t>5 ks plastových jehel s tupou špičkou na vyšívání nebo šití bavlnkami nebo tenkou pletací přízí.
Mix pěti barev.</t>
  </si>
  <si>
    <t>Dřevěné desky, s kartonovými vložkami ze starého papíru - celkové rozměry: 290 x 210 x 60 mm - rozměry vložek: 290 x 210 mm.</t>
  </si>
  <si>
    <t>Polytechnika - Stavebnice</t>
  </si>
  <si>
    <t>3D magnetické bloky - školní sada</t>
  </si>
  <si>
    <t>Základní sada se skládá ze 80 velkých, jednoduše spojitelných prvků (čtverce a trojúhelníky), které mají mírně zaoblené tvary, speciálně navržené na úchop dětskou rukou. Jsou modré, žluté, červené a zelené barvy.</t>
  </si>
  <si>
    <t>Didaktická stavebnice - Velká sada</t>
  </si>
  <si>
    <t>Didaktická stavebnice - Stavitel</t>
  </si>
  <si>
    <t>Obsah sady: 72 dílů – 16 čtverců, 8 rovnostranných trojúhelníků, 30 plných čtverců s otvory na připojení ozubení, 16 oken, 2 dveří; leták s předlohami modelů</t>
  </si>
  <si>
    <t>Didaktická stavebnice - Pytel</t>
  </si>
  <si>
    <t>Pytel ve velikosti 80 x 65 cm je ideální na uskladnění i přenášení stavebnic</t>
  </si>
  <si>
    <t>Didaktická stavebnice - Supersada</t>
  </si>
  <si>
    <t>184 dílů (60 čtverců, 36 rovnostranných trojúhelníků, 24 pravoúhlých trojúhelníků, 12 obdélníků, 12 pětiúhelníků, doplňkové výplně – 20 zrcadel, 20 popisovatelných panelů), leták s předlohami modelů, baleno v kartonové krabici</t>
  </si>
  <si>
    <t>72 dílů, na stavbu koule, válce a kuželu</t>
  </si>
  <si>
    <t>Didaktická stavebnice - Rotační tělesa</t>
  </si>
  <si>
    <t>Didaktická stavebnice - Automobily a figurky</t>
  </si>
  <si>
    <t>Obsah sady: 92 dílků - 4 kolečka, 16 čtvercových podložek na kolečka, 32 čtverců, 28 rovnostranných trojúhelníků, 6 dětských figurek, 6 dospělých figurek, praktická plastová nádoba na uskladnění.</t>
  </si>
  <si>
    <t>Sada obsahuje 104 dílů: 35 čtverců, 35 rovnostranných trojúhelníků, 11 pětúhelníků, 20 šestiúhelníků, 1 čtverec bez výplně, 1 trojúhelník bez výplně, 1 pětúhelník bez výplně</t>
  </si>
  <si>
    <t>Didaktická stavebnice - Sada Průhledné barvy)</t>
  </si>
  <si>
    <t>Obsah sady (68 dílů): 20 kostek, ﻿12 hranolů, ﻿8 kol, ﻿8 sférických částí, ﻿8 cylindrových částí,  12 postaviček</t>
  </si>
  <si>
    <t>Stavebnice – třídní sada pro základy programování, algoritmického myšlení a nové informatiky. Jednotlivé bloky fungují jako samostatná ezdrátová zařízení, která lze použít samostatně, ale  i jako součást mechanismu. Stavebnice musí obsahovat senzory, aktuatory a další stavební součástky pro možnosti kreativní tvorby podle koncepce STEAM (Science, Technology, Engineering, Arts, Mathematics) a mezioborových předmětů. Sada pokryje potřeby třídy až 15 žáků (žáci pracují ve skupinách po třech) . Stavebnice musí být přímo určena pro výuku a vzdělávání, nesmí se jednat o „hračku“. Každá skupina musí mít k dispozici alespoň jedno tlačítko, jedno LED světlo, jedno čidlo osvětlení, dva motorky a dále díly k sestrojení autíčka či podobného modelu. Součástí sady je aplikace pro práci se stavebnicí nebo webová platforma. Možnost grafického i blokového programování. Možnosti simulací a práce ve virtuálním prostředí jako s fyzickou stavebnicí. Možnost sdílet a posílat si projekty vytvořené v softwaru. Podpora češtiny, minimálně 40 kompletně metodicky zpracovaných a lokalizovaných STEAM úloh ukazujících principy zapojení stavebnice do výuky. Vše přehledně uloženo v úložném boxu s otvory pro jednotlivé komponenty.</t>
  </si>
  <si>
    <t>Základní sada, kterou můžete dále rozšiřovat. Postavíte: min. 7 vozítek, 5 mechanických konstrukcí, 10 studentských výzev. V transportním boxu.   Díly jsou navrženy tak, aby zvládly náročné používání a kutilství. Modulární plastové díly jsou vyztuženy speciálním vláknem, robustní kola mají materiál s UV ochranou a vysoce kvalitní ložiska. Profily a nápravy jsou   vyrobeny z eloxovaného hliníku</t>
  </si>
  <si>
    <t>Rozšíření satvebnice o elektrický motor s jehož pomocí sestavíte reálná elektrická vozítka.                                                                                                    Po rozšíření  lze postavit min.  12 vozítek, 5 ePulse® vozítek, 5 mechanických konstrukcí, 20 studentských výzev.  Díly jsou navrženy tak, aby zvládly náročné používání a kutilství. Modulární plastové díly jsou vyztuženy speciálním vláknem, robustní kola mají materiál s UV ochranou a vysoce kvalitní ložiska. Profily a nápravy jsou   vyrobeny z eloxovaného hliníku</t>
  </si>
  <si>
    <t>Modulární set 168 dílů pro sestavení až 13 typů fukčních vozidel v životní velikosti. Díly jsou navrženy tak, aby zvládly náročné používání a kutilství. Modulární plastové díly jsou vyztuženy speciálním vláknem, robustní kola mají materiál s UV ochranou a vysoce kvalitní ložiska. Profily a nápravy jsou   vyrobeny z eloxovaného hliníku</t>
  </si>
  <si>
    <t xml:space="preserve">Interaktivní dotykový displej - minimální specifikace: úhlopříčka obrazu 190 cm, rozlišení 4K (3840x2160), 4x stylus, LCD panel s technologií "zero bonding" (bez mezery mezi LCD displejem a krycím sklem), přesnost +/- 1 mm, OS, min. pameť 6 GB RAM, min 64 GB uložiště, OPS slot, slot mikro SD, 20 dotykových bodů, podpora multitouch, automatické rozpoznání stylusu (režim psaní), prstu (režim manipulace s objekty) i dlaně (mazání). Možnost nastavení potlačení dotyku dlaně při psaní (přirozené psaní s dlaní opřenou o povrch obrazovky). Ozvučení s ovládáním hlasitosti přímo integrované do těla panelu (min. 2 x 15W + subwoofer 1 x 15W), vestavěnné mikrofonní pole.  Senzor přiblížení, NFC čtečka. Možnost stahování a instalaci aplikací třetích stran. K panelu bude dodán SW pro tvorbu výukových materiálů. Součástí výukového SW musí být databáze kvalitních výukových prostředků (obrázky, hudba, kolekce, mřížky, pozadí atd.). Musí být poskytnuta také multilicence pro zaměstnance školy pro tvorbu interaktivních příprav. 
Interní systém umožňuje: funkce psaní na bílou tabuli, anotace pracovní plochy, přistup k internetu, prohlížeč PDF souborů, přehrávač médií, nahrávání obrazovky včetně hlasu, možnost instalace aplikací. Po přihlášení k libovolné obrazovce (RFID, USB, QR kód a aplikace) musí mít uživatel dostupné vždy shodné personalizované prostředí s přístupem na jeho vlastní sdílená uložiště jako jsou OneDrive či Disk Google a synchronizované s jeho účtem. Dále interní systém umožňuje zrcadlení obsahu obrazovek z mobilních zařízení využívajících libovolný běžně dostupný operační systém (podpora Miracast a AirPlay). Připojení externího zařízení prostřednictvím jediného kabelu (USB-C) s podporou zvuku, obrazu, dotyku i napájení (min. 100 W). Aktualizace interního systému OTA (Over The Air). Systém vzdálené správy obrazovky jako součást dodávky.
Prostředí ovládacího software musí být lokalizováno do českého jazyka. Včetně instalace, nutné systémové AV kabeláže a zaškolení obsluhy. </t>
  </si>
  <si>
    <t>Manuální vertikální posun pro interaktivní panelu a tabulových křídel pro posování fixem s rozsahem min. 650 cm, pružinový systém, systém dorazu, rám pro uchycení dotykové obrazovky o úhlopříčce obrazu 75“ a dvou keramických, magnetických křídel, která po zavření přikrývají celou plochu obrazu, možnost nastavení tuhosti systému bez nutnosti demontovat obrazovku, rychlé, snadné  a plynulé nastavení výšky, včetně dopravy, montáž a instalace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</si>
</sst>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0"/>
      <name val="Arial"/>
      <family val="2"/>
    </font>
    <font>
      <sz val="11"/>
      <color rgb="FF000000"/>
      <name val="Calibri"/>
      <family val="2"/>
    </font>
    <font>
      <b/>
      <sz val="16"/>
      <name val="Arial"/>
      <family val="2"/>
    </font>
    <font>
      <u val="single"/>
      <sz val="10"/>
      <color theme="10"/>
      <name val="Arial"/>
      <family val="2"/>
    </font>
    <font>
      <u val="single"/>
      <sz val="10"/>
      <color theme="11"/>
      <name val="Arial"/>
      <family val="2"/>
    </font>
    <font>
      <b/>
      <sz val="10"/>
      <color theme="1"/>
      <name val="Arial"/>
      <family val="2"/>
    </font>
    <font>
      <sz val="10"/>
      <color rgb="FF000000"/>
      <name val="Arial"/>
      <family val="2"/>
    </font>
    <font>
      <b/>
      <sz val="8"/>
      <name val="Arial"/>
      <family val="2"/>
    </font>
    <font>
      <sz val="8"/>
      <name val="Arial CE"/>
      <family val="2"/>
    </font>
    <font>
      <sz val="8"/>
      <name val="Arial"/>
      <family val="2"/>
    </font>
    <font>
      <b/>
      <sz val="10"/>
      <name val="Arial"/>
      <family val="2"/>
    </font>
  </fonts>
  <fills count="5">
    <fill>
      <patternFill/>
    </fill>
    <fill>
      <patternFill patternType="gray125"/>
    </fill>
    <fill>
      <patternFill patternType="solid">
        <fgColor theme="0" tint="-0.1499900072813034"/>
        <bgColor indexed="64"/>
      </patternFill>
    </fill>
    <fill>
      <patternFill patternType="solid">
        <fgColor theme="4" tint="0.7999799847602844"/>
        <bgColor indexed="64"/>
      </patternFill>
    </fill>
    <fill>
      <patternFill patternType="solid">
        <fgColor theme="4" tint="0.5999900102615356"/>
        <bgColor indexed="64"/>
      </patternFill>
    </fill>
  </fills>
  <borders count="24">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thin"/>
      <top/>
      <bottom/>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alignment/>
      <protection/>
    </xf>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5">
    <xf numFmtId="0" fontId="0" fillId="0" borderId="0" xfId="0"/>
    <xf numFmtId="3" fontId="5" fillId="2" borderId="1" xfId="0" applyNumberFormat="1" applyFont="1" applyFill="1" applyBorder="1" applyAlignment="1">
      <alignment vertical="center"/>
    </xf>
    <xf numFmtId="3" fontId="5" fillId="2" borderId="2"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0" fontId="9" fillId="3" borderId="4" xfId="0" applyFont="1" applyFill="1" applyBorder="1" applyAlignment="1">
      <alignment vertical="center"/>
    </xf>
    <xf numFmtId="9" fontId="9" fillId="3" borderId="4" xfId="59" applyFont="1" applyFill="1" applyBorder="1" applyAlignment="1">
      <alignment vertical="center"/>
    </xf>
    <xf numFmtId="4" fontId="9" fillId="3" borderId="5" xfId="0" applyNumberFormat="1" applyFont="1" applyFill="1" applyBorder="1" applyAlignment="1">
      <alignment vertical="center"/>
    </xf>
    <xf numFmtId="0" fontId="2" fillId="4" borderId="0" xfId="0" applyFont="1" applyFill="1" applyAlignment="1">
      <alignment horizontal="right"/>
    </xf>
    <xf numFmtId="3" fontId="2" fillId="0" borderId="0" xfId="0" applyNumberFormat="1" applyFont="1" applyAlignment="1">
      <alignment horizontal="center" vertical="center"/>
    </xf>
    <xf numFmtId="49" fontId="8" fillId="4" borderId="6" xfId="0" applyNumberFormat="1" applyFont="1" applyFill="1" applyBorder="1" applyAlignment="1">
      <alignment horizontal="center" vertical="center" wrapText="1"/>
    </xf>
    <xf numFmtId="49" fontId="8" fillId="4" borderId="4" xfId="0" applyNumberFormat="1" applyFont="1" applyFill="1" applyBorder="1" applyAlignment="1">
      <alignment horizontal="center" vertical="center" wrapText="1"/>
    </xf>
    <xf numFmtId="49" fontId="8" fillId="4" borderId="5" xfId="0" applyNumberFormat="1" applyFont="1" applyFill="1" applyBorder="1" applyAlignment="1">
      <alignment horizontal="center" vertical="center" wrapText="1"/>
    </xf>
    <xf numFmtId="4" fontId="9" fillId="3" borderId="4" xfId="59" applyNumberFormat="1" applyFont="1" applyFill="1" applyBorder="1" applyAlignment="1">
      <alignment vertical="center"/>
    </xf>
    <xf numFmtId="0" fontId="9" fillId="3" borderId="6" xfId="0" applyFont="1" applyFill="1" applyBorder="1" applyAlignment="1">
      <alignment vertical="center" wrapText="1"/>
    </xf>
    <xf numFmtId="3" fontId="5" fillId="0" borderId="7" xfId="0" applyNumberFormat="1" applyFont="1" applyBorder="1" applyAlignment="1">
      <alignment vertical="center"/>
    </xf>
    <xf numFmtId="3" fontId="5" fillId="0" borderId="8" xfId="0" applyNumberFormat="1" applyFont="1" applyBorder="1" applyAlignment="1">
      <alignment horizontal="center" vertical="center"/>
    </xf>
    <xf numFmtId="3" fontId="5" fillId="0" borderId="9" xfId="0" applyNumberFormat="1" applyFont="1" applyBorder="1" applyAlignment="1">
      <alignment horizontal="center" vertical="center"/>
    </xf>
    <xf numFmtId="49" fontId="8" fillId="0" borderId="6"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0" fillId="0" borderId="5" xfId="0" applyFont="1" applyBorder="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vertical="center" wrapText="1"/>
    </xf>
    <xf numFmtId="0" fontId="0" fillId="0" borderId="6" xfId="0" applyFont="1" applyBorder="1" applyAlignment="1">
      <alignment horizontal="center" vertical="center" wrapText="1"/>
    </xf>
    <xf numFmtId="0" fontId="0" fillId="0" borderId="4"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9" fillId="3" borderId="15" xfId="0" applyFont="1" applyFill="1" applyBorder="1" applyAlignment="1">
      <alignment vertical="center" wrapText="1"/>
    </xf>
    <xf numFmtId="0" fontId="9" fillId="3" borderId="16" xfId="0" applyFont="1" applyFill="1" applyBorder="1" applyAlignment="1">
      <alignment vertical="center"/>
    </xf>
    <xf numFmtId="9" fontId="9" fillId="3" borderId="16" xfId="59" applyFont="1" applyFill="1" applyBorder="1" applyAlignment="1">
      <alignment vertical="center"/>
    </xf>
    <xf numFmtId="4" fontId="9" fillId="3" borderId="16" xfId="59" applyNumberFormat="1" applyFont="1" applyFill="1" applyBorder="1" applyAlignment="1">
      <alignment vertical="center"/>
    </xf>
    <xf numFmtId="4" fontId="9" fillId="3" borderId="17" xfId="0" applyNumberFormat="1" applyFont="1" applyFill="1" applyBorder="1" applyAlignment="1">
      <alignmen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vertical="center" wrapText="1"/>
    </xf>
    <xf numFmtId="0" fontId="9" fillId="3" borderId="18" xfId="0" applyFont="1" applyFill="1" applyBorder="1" applyAlignment="1">
      <alignment vertical="center" wrapText="1"/>
    </xf>
    <xf numFmtId="0" fontId="9" fillId="3" borderId="19" xfId="0" applyFont="1" applyFill="1" applyBorder="1" applyAlignment="1">
      <alignment vertical="center"/>
    </xf>
    <xf numFmtId="9" fontId="9" fillId="3" borderId="19" xfId="59" applyFont="1" applyFill="1" applyBorder="1" applyAlignment="1">
      <alignment vertical="center"/>
    </xf>
    <xf numFmtId="4" fontId="9" fillId="3" borderId="19" xfId="59" applyNumberFormat="1" applyFont="1" applyFill="1" applyBorder="1" applyAlignment="1">
      <alignment vertical="center"/>
    </xf>
    <xf numFmtId="4" fontId="9" fillId="3" borderId="20" xfId="0" applyNumberFormat="1" applyFont="1" applyFill="1" applyBorder="1" applyAlignment="1">
      <alignment vertical="center"/>
    </xf>
    <xf numFmtId="0" fontId="0" fillId="4" borderId="21" xfId="0" applyFill="1" applyBorder="1"/>
    <xf numFmtId="0" fontId="10" fillId="4" borderId="22" xfId="0" applyFont="1" applyFill="1" applyBorder="1"/>
    <xf numFmtId="0" fontId="0" fillId="4" borderId="22" xfId="0" applyFill="1" applyBorder="1"/>
    <xf numFmtId="0" fontId="10" fillId="4" borderId="23" xfId="0" applyFont="1" applyFill="1" applyBorder="1"/>
    <xf numFmtId="0" fontId="0" fillId="0" borderId="17" xfId="0" applyFont="1" applyBorder="1" applyAlignment="1">
      <alignment vertical="center" wrapText="1"/>
    </xf>
    <xf numFmtId="3" fontId="2" fillId="0" borderId="0" xfId="0" applyNumberFormat="1" applyFont="1" applyAlignment="1">
      <alignment horizontal="center" vertical="center" wrapText="1"/>
    </xf>
    <xf numFmtId="3" fontId="2" fillId="0" borderId="0" xfId="0" applyNumberFormat="1" applyFont="1" applyAlignment="1">
      <alignment horizontal="center" vertical="center"/>
    </xf>
    <xf numFmtId="0" fontId="7" fillId="4" borderId="10" xfId="0" applyFont="1" applyFill="1" applyBorder="1" applyAlignment="1" applyProtection="1">
      <alignment horizontal="center"/>
      <protection locked="0"/>
    </xf>
    <xf numFmtId="0" fontId="7" fillId="4" borderId="11" xfId="0" applyFont="1" applyFill="1" applyBorder="1" applyAlignment="1" applyProtection="1">
      <alignment horizontal="center"/>
      <protection locked="0"/>
    </xf>
    <xf numFmtId="0" fontId="7" fillId="4" borderId="12" xfId="0" applyFont="1" applyFill="1" applyBorder="1" applyAlignment="1" applyProtection="1">
      <alignment horizontal="center"/>
      <protection locked="0"/>
    </xf>
    <xf numFmtId="0" fontId="7" fillId="4" borderId="6" xfId="0" applyFont="1" applyFill="1" applyBorder="1" applyAlignment="1" applyProtection="1">
      <alignment horizontal="center"/>
      <protection locked="0"/>
    </xf>
    <xf numFmtId="0" fontId="7" fillId="4" borderId="4" xfId="0" applyFont="1" applyFill="1" applyBorder="1" applyAlignment="1" applyProtection="1">
      <alignment horizontal="center"/>
      <protection locked="0"/>
    </xf>
    <xf numFmtId="0" fontId="7" fillId="4" borderId="5" xfId="0" applyFont="1" applyFill="1" applyBorder="1" applyAlignment="1" applyProtection="1">
      <alignment horizontal="center"/>
      <protection locked="0"/>
    </xf>
    <xf numFmtId="0" fontId="10" fillId="0" borderId="0" xfId="0" applyFont="1" applyAlignment="1">
      <alignment horizontal="left" vertical="center" wrapText="1"/>
    </xf>
  </cellXfs>
  <cellStyles count="52">
    <cellStyle name="Normal" xfId="0"/>
    <cellStyle name="Percent" xfId="15"/>
    <cellStyle name="Currency" xfId="16"/>
    <cellStyle name="Currency [0]" xfId="17"/>
    <cellStyle name="Comma" xfId="18"/>
    <cellStyle name="Comma [0]" xfId="19"/>
    <cellStyle name="Normální 2" xfId="20"/>
    <cellStyle name="Hypertextový odkaz" xfId="21"/>
    <cellStyle name="Použitý hypertextový odkaz" xfId="22"/>
    <cellStyle name="Hypertextový odkaz" xfId="23"/>
    <cellStyle name="Použitý hypertextový odkaz" xfId="24"/>
    <cellStyle name="Hypertextový odkaz" xfId="25"/>
    <cellStyle name="Použitý hypertextový odkaz" xfId="26"/>
    <cellStyle name="Hypertextový odkaz" xfId="27"/>
    <cellStyle name="Použitý hypertextový odkaz" xfId="28"/>
    <cellStyle name="Hypertextový odkaz" xfId="29"/>
    <cellStyle name="Použitý hypertextový odkaz" xfId="30"/>
    <cellStyle name="Hypertextový odkaz" xfId="31"/>
    <cellStyle name="Použitý hypertextový odkaz" xfId="32"/>
    <cellStyle name="Hypertextový odkaz" xfId="33"/>
    <cellStyle name="Použitý hypertextový odkaz" xfId="34"/>
    <cellStyle name="Hypertextový odkaz" xfId="35"/>
    <cellStyle name="Použitý hypertextový odkaz" xfId="36"/>
    <cellStyle name="Hypertextový odkaz" xfId="37"/>
    <cellStyle name="Použitý hypertextový odkaz" xfId="38"/>
    <cellStyle name="Hypertextový odkaz" xfId="39"/>
    <cellStyle name="Použitý hypertextový odkaz" xfId="40"/>
    <cellStyle name="Normální 3" xfId="41"/>
    <cellStyle name="Normální 4" xfId="42"/>
    <cellStyle name="Normální 5" xfId="43"/>
    <cellStyle name="Normální 8" xfId="44"/>
    <cellStyle name="Normální 7" xfId="45"/>
    <cellStyle name="Hypertextový odkaz" xfId="46"/>
    <cellStyle name="Použitý hypertextový odkaz" xfId="47"/>
    <cellStyle name="Hypertextový odkaz" xfId="48"/>
    <cellStyle name="Použitý hypertextový odkaz" xfId="49"/>
    <cellStyle name="Hypertextový odkaz" xfId="50"/>
    <cellStyle name="Použitý hypertextový odkaz" xfId="51"/>
    <cellStyle name="Normální 9" xfId="52"/>
    <cellStyle name="Hypertextový odkaz" xfId="53"/>
    <cellStyle name="Použitý hypertextový odkaz" xfId="54"/>
    <cellStyle name="Hypertextový odkaz" xfId="55"/>
    <cellStyle name="Použitý hypertextový odkaz" xfId="56"/>
    <cellStyle name="Hypertextový odkaz" xfId="57"/>
    <cellStyle name="Použitý hypertextový odkaz" xfId="58"/>
    <cellStyle name="Procenta" xfId="59"/>
    <cellStyle name="Hypertextový odkaz" xfId="60"/>
    <cellStyle name="Použitý hypertextový odkaz" xfId="61"/>
    <cellStyle name="Hypertextový odkaz" xfId="62"/>
    <cellStyle name="Použitý hypertextový odkaz" xfId="63"/>
    <cellStyle name="Hypertextový odkaz" xfId="64"/>
    <cellStyle name="Použitý hypertextový odkaz"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Profimedia">
      <a:dk1>
        <a:srgbClr val="000000"/>
      </a:dk1>
      <a:lt1>
        <a:sysClr val="window" lastClr="FFFFFF"/>
      </a:lt1>
      <a:dk2>
        <a:srgbClr val="FFFFFF"/>
      </a:dk2>
      <a:lt2>
        <a:srgbClr val="FFFFFF"/>
      </a:lt2>
      <a:accent1>
        <a:srgbClr val="00A0B0"/>
      </a:accent1>
      <a:accent2>
        <a:srgbClr val="005596"/>
      </a:accent2>
      <a:accent3>
        <a:srgbClr val="F8981D"/>
      </a:accent3>
      <a:accent4>
        <a:srgbClr val="942923"/>
      </a:accent4>
      <a:accent5>
        <a:srgbClr val="000000"/>
      </a:accent5>
      <a:accent6>
        <a:srgbClr val="000000"/>
      </a:accent6>
      <a:hlink>
        <a:srgbClr val="00A0B0"/>
      </a:hlink>
      <a:folHlink>
        <a:srgbClr val="FF000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zoomScale="90" zoomScaleNormal="90" workbookViewId="0" topLeftCell="A1">
      <selection activeCell="P6" sqref="P6"/>
    </sheetView>
  </sheetViews>
  <sheetFormatPr defaultColWidth="11.421875" defaultRowHeight="12.75"/>
  <cols>
    <col min="1" max="1" width="29.8515625" style="0" customWidth="1"/>
    <col min="4" max="4" width="124.8515625" style="0" customWidth="1"/>
    <col min="5" max="5" width="38.28125" style="0" customWidth="1"/>
  </cols>
  <sheetData>
    <row r="1" spans="1:5" ht="74.1" customHeight="1" thickBot="1">
      <c r="A1" s="46" t="s">
        <v>17</v>
      </c>
      <c r="B1" s="47"/>
      <c r="C1" s="47"/>
      <c r="D1" s="47"/>
      <c r="E1" s="8"/>
    </row>
    <row r="2" spans="5:10" ht="12.75">
      <c r="E2" s="48" t="s">
        <v>4</v>
      </c>
      <c r="F2" s="49"/>
      <c r="G2" s="49"/>
      <c r="H2" s="49"/>
      <c r="I2" s="49"/>
      <c r="J2" s="50"/>
    </row>
    <row r="3" spans="5:10" ht="13.5" thickBot="1">
      <c r="E3" s="51"/>
      <c r="F3" s="52"/>
      <c r="G3" s="52"/>
      <c r="H3" s="52"/>
      <c r="I3" s="52"/>
      <c r="J3" s="53"/>
    </row>
    <row r="4" spans="1:10" ht="27" customHeight="1" thickBot="1">
      <c r="A4" s="1" t="s">
        <v>0</v>
      </c>
      <c r="B4" s="2" t="s">
        <v>3</v>
      </c>
      <c r="C4" s="2" t="s">
        <v>2</v>
      </c>
      <c r="D4" s="3" t="s">
        <v>1</v>
      </c>
      <c r="E4" s="9" t="s">
        <v>11</v>
      </c>
      <c r="F4" s="10" t="s">
        <v>5</v>
      </c>
      <c r="G4" s="10" t="s">
        <v>6</v>
      </c>
      <c r="H4" s="10" t="s">
        <v>7</v>
      </c>
      <c r="I4" s="10" t="s">
        <v>8</v>
      </c>
      <c r="J4" s="11" t="s">
        <v>9</v>
      </c>
    </row>
    <row r="5" spans="1:10" ht="27" customHeight="1" thickBot="1">
      <c r="A5" s="14" t="s">
        <v>16</v>
      </c>
      <c r="B5" s="15"/>
      <c r="C5" s="15"/>
      <c r="D5" s="16"/>
      <c r="E5" s="17"/>
      <c r="F5" s="18"/>
      <c r="G5" s="18"/>
      <c r="H5" s="18"/>
      <c r="I5" s="18"/>
      <c r="J5" s="19"/>
    </row>
    <row r="6" spans="1:10" ht="222" customHeight="1">
      <c r="A6" s="21" t="s">
        <v>18</v>
      </c>
      <c r="B6" s="22" t="s">
        <v>14</v>
      </c>
      <c r="C6" s="22">
        <v>1</v>
      </c>
      <c r="D6" s="23" t="s">
        <v>130</v>
      </c>
      <c r="E6" s="13"/>
      <c r="F6" s="4"/>
      <c r="G6" s="4">
        <f aca="true" t="shared" si="0" ref="G6">F6*C6</f>
        <v>0</v>
      </c>
      <c r="H6" s="5">
        <v>0.21</v>
      </c>
      <c r="I6" s="12">
        <f aca="true" t="shared" si="1" ref="I6">G6*H6</f>
        <v>0</v>
      </c>
      <c r="J6" s="6">
        <f aca="true" t="shared" si="2" ref="J6">G6+I6</f>
        <v>0</v>
      </c>
    </row>
    <row r="7" spans="1:10" ht="58.5" customHeight="1">
      <c r="A7" s="24" t="s">
        <v>15</v>
      </c>
      <c r="B7" s="25" t="s">
        <v>14</v>
      </c>
      <c r="C7" s="25">
        <v>1</v>
      </c>
      <c r="D7" s="20" t="s">
        <v>131</v>
      </c>
      <c r="E7" s="13"/>
      <c r="F7" s="4"/>
      <c r="G7" s="4">
        <f aca="true" t="shared" si="3" ref="G7:G66">F7*C7</f>
        <v>0</v>
      </c>
      <c r="H7" s="5">
        <v>0.21</v>
      </c>
      <c r="I7" s="12">
        <f aca="true" t="shared" si="4" ref="I7:I66">G7*H7</f>
        <v>0</v>
      </c>
      <c r="J7" s="6">
        <f aca="true" t="shared" si="5" ref="J7:J66">G7+I7</f>
        <v>0</v>
      </c>
    </row>
    <row r="8" spans="1:10" ht="92.25" customHeight="1">
      <c r="A8" s="24" t="s">
        <v>19</v>
      </c>
      <c r="B8" s="25" t="s">
        <v>14</v>
      </c>
      <c r="C8" s="25">
        <v>8</v>
      </c>
      <c r="D8" s="20" t="s">
        <v>21</v>
      </c>
      <c r="E8" s="13"/>
      <c r="F8" s="4"/>
      <c r="G8" s="4">
        <f t="shared" si="3"/>
        <v>0</v>
      </c>
      <c r="H8" s="5">
        <v>0.21</v>
      </c>
      <c r="I8" s="12">
        <f t="shared" si="4"/>
        <v>0</v>
      </c>
      <c r="J8" s="6">
        <f t="shared" si="5"/>
        <v>0</v>
      </c>
    </row>
    <row r="9" spans="1:10" ht="82.5" customHeight="1">
      <c r="A9" s="24" t="s">
        <v>20</v>
      </c>
      <c r="B9" s="25" t="s">
        <v>14</v>
      </c>
      <c r="C9" s="25">
        <v>4</v>
      </c>
      <c r="D9" s="20" t="s">
        <v>22</v>
      </c>
      <c r="E9" s="13"/>
      <c r="F9" s="4"/>
      <c r="G9" s="4">
        <f t="shared" si="3"/>
        <v>0</v>
      </c>
      <c r="H9" s="5">
        <v>0.21</v>
      </c>
      <c r="I9" s="12">
        <f t="shared" si="4"/>
        <v>0</v>
      </c>
      <c r="J9" s="6">
        <f t="shared" si="5"/>
        <v>0</v>
      </c>
    </row>
    <row r="10" spans="1:10" ht="97.5" customHeight="1">
      <c r="A10" s="24" t="s">
        <v>23</v>
      </c>
      <c r="B10" s="25" t="s">
        <v>14</v>
      </c>
      <c r="C10" s="25">
        <v>8</v>
      </c>
      <c r="D10" s="20" t="s">
        <v>24</v>
      </c>
      <c r="E10" s="13"/>
      <c r="F10" s="4"/>
      <c r="G10" s="4">
        <f t="shared" si="3"/>
        <v>0</v>
      </c>
      <c r="H10" s="5">
        <v>0.21</v>
      </c>
      <c r="I10" s="12">
        <f t="shared" si="4"/>
        <v>0</v>
      </c>
      <c r="J10" s="6">
        <f t="shared" si="5"/>
        <v>0</v>
      </c>
    </row>
    <row r="11" spans="1:10" ht="46.5" customHeight="1">
      <c r="A11" s="24" t="s">
        <v>25</v>
      </c>
      <c r="B11" s="25" t="s">
        <v>14</v>
      </c>
      <c r="C11" s="25">
        <v>8</v>
      </c>
      <c r="D11" s="20" t="s">
        <v>26</v>
      </c>
      <c r="E11" s="13"/>
      <c r="F11" s="4"/>
      <c r="G11" s="4">
        <f t="shared" si="3"/>
        <v>0</v>
      </c>
      <c r="H11" s="5">
        <v>0.21</v>
      </c>
      <c r="I11" s="12">
        <f t="shared" si="4"/>
        <v>0</v>
      </c>
      <c r="J11" s="6">
        <f t="shared" si="5"/>
        <v>0</v>
      </c>
    </row>
    <row r="12" spans="1:10" ht="132" customHeight="1">
      <c r="A12" s="24" t="s">
        <v>27</v>
      </c>
      <c r="B12" s="25" t="s">
        <v>14</v>
      </c>
      <c r="C12" s="25">
        <v>2</v>
      </c>
      <c r="D12" s="20" t="s">
        <v>126</v>
      </c>
      <c r="E12" s="13"/>
      <c r="F12" s="4"/>
      <c r="G12" s="4">
        <f t="shared" si="3"/>
        <v>0</v>
      </c>
      <c r="H12" s="5">
        <v>0.21</v>
      </c>
      <c r="I12" s="12">
        <f t="shared" si="4"/>
        <v>0</v>
      </c>
      <c r="J12" s="6">
        <f t="shared" si="5"/>
        <v>0</v>
      </c>
    </row>
    <row r="13" spans="1:10" ht="132" customHeight="1">
      <c r="A13" s="24" t="s">
        <v>28</v>
      </c>
      <c r="B13" s="25" t="s">
        <v>14</v>
      </c>
      <c r="C13" s="25">
        <v>1</v>
      </c>
      <c r="D13" s="20" t="s">
        <v>29</v>
      </c>
      <c r="E13" s="13"/>
      <c r="F13" s="4"/>
      <c r="G13" s="4">
        <f t="shared" si="3"/>
        <v>0</v>
      </c>
      <c r="H13" s="5">
        <v>0.21</v>
      </c>
      <c r="I13" s="12">
        <f t="shared" si="4"/>
        <v>0</v>
      </c>
      <c r="J13" s="6">
        <f t="shared" si="5"/>
        <v>0</v>
      </c>
    </row>
    <row r="14" spans="1:10" ht="149.25" customHeight="1">
      <c r="A14" s="24" t="s">
        <v>30</v>
      </c>
      <c r="B14" s="25" t="s">
        <v>14</v>
      </c>
      <c r="C14" s="25">
        <v>1</v>
      </c>
      <c r="D14" s="20" t="s">
        <v>31</v>
      </c>
      <c r="E14" s="13"/>
      <c r="F14" s="4"/>
      <c r="G14" s="4">
        <f t="shared" si="3"/>
        <v>0</v>
      </c>
      <c r="H14" s="5">
        <v>0.21</v>
      </c>
      <c r="I14" s="12">
        <f t="shared" si="4"/>
        <v>0</v>
      </c>
      <c r="J14" s="6">
        <f t="shared" si="5"/>
        <v>0</v>
      </c>
    </row>
    <row r="15" spans="1:10" ht="67.5" customHeight="1">
      <c r="A15" s="24" t="s">
        <v>32</v>
      </c>
      <c r="B15" s="25" t="s">
        <v>14</v>
      </c>
      <c r="C15" s="25">
        <v>2</v>
      </c>
      <c r="D15" s="20" t="s">
        <v>35</v>
      </c>
      <c r="E15" s="13"/>
      <c r="F15" s="4"/>
      <c r="G15" s="4">
        <f t="shared" si="3"/>
        <v>0</v>
      </c>
      <c r="H15" s="5">
        <v>0.21</v>
      </c>
      <c r="I15" s="12">
        <f t="shared" si="4"/>
        <v>0</v>
      </c>
      <c r="J15" s="6">
        <f t="shared" si="5"/>
        <v>0</v>
      </c>
    </row>
    <row r="16" spans="1:10" ht="67.5" customHeight="1">
      <c r="A16" s="24" t="s">
        <v>34</v>
      </c>
      <c r="B16" s="25" t="s">
        <v>14</v>
      </c>
      <c r="C16" s="25">
        <v>2</v>
      </c>
      <c r="D16" s="20" t="s">
        <v>36</v>
      </c>
      <c r="E16" s="13"/>
      <c r="F16" s="4"/>
      <c r="G16" s="4">
        <f t="shared" si="3"/>
        <v>0</v>
      </c>
      <c r="H16" s="5">
        <v>0.21</v>
      </c>
      <c r="I16" s="12">
        <f t="shared" si="4"/>
        <v>0</v>
      </c>
      <c r="J16" s="6">
        <f t="shared" si="5"/>
        <v>0</v>
      </c>
    </row>
    <row r="17" spans="1:10" ht="67.5" customHeight="1">
      <c r="A17" s="24" t="s">
        <v>40</v>
      </c>
      <c r="B17" s="25" t="s">
        <v>14</v>
      </c>
      <c r="C17" s="25">
        <v>2</v>
      </c>
      <c r="D17" s="20" t="s">
        <v>41</v>
      </c>
      <c r="E17" s="13"/>
      <c r="F17" s="4"/>
      <c r="G17" s="4">
        <f t="shared" si="3"/>
        <v>0</v>
      </c>
      <c r="H17" s="5">
        <v>0.21</v>
      </c>
      <c r="I17" s="12">
        <f t="shared" si="4"/>
        <v>0</v>
      </c>
      <c r="J17" s="6">
        <f t="shared" si="5"/>
        <v>0</v>
      </c>
    </row>
    <row r="18" spans="1:10" ht="67.5" customHeight="1">
      <c r="A18" s="24" t="s">
        <v>42</v>
      </c>
      <c r="B18" s="25" t="s">
        <v>14</v>
      </c>
      <c r="C18" s="25">
        <v>2</v>
      </c>
      <c r="D18" s="20" t="s">
        <v>37</v>
      </c>
      <c r="E18" s="13"/>
      <c r="F18" s="4"/>
      <c r="G18" s="4">
        <f t="shared" si="3"/>
        <v>0</v>
      </c>
      <c r="H18" s="5">
        <v>0.21</v>
      </c>
      <c r="I18" s="12">
        <f t="shared" si="4"/>
        <v>0</v>
      </c>
      <c r="J18" s="6">
        <f t="shared" si="5"/>
        <v>0</v>
      </c>
    </row>
    <row r="19" spans="1:10" ht="67.5" customHeight="1">
      <c r="A19" s="24" t="s">
        <v>43</v>
      </c>
      <c r="B19" s="25" t="s">
        <v>14</v>
      </c>
      <c r="C19" s="25">
        <v>2</v>
      </c>
      <c r="D19" s="20" t="s">
        <v>38</v>
      </c>
      <c r="E19" s="13"/>
      <c r="F19" s="4"/>
      <c r="G19" s="4">
        <f t="shared" si="3"/>
        <v>0</v>
      </c>
      <c r="H19" s="5">
        <v>0.21</v>
      </c>
      <c r="I19" s="12">
        <f t="shared" si="4"/>
        <v>0</v>
      </c>
      <c r="J19" s="6">
        <f t="shared" si="5"/>
        <v>0</v>
      </c>
    </row>
    <row r="20" spans="1:10" ht="67.5" customHeight="1">
      <c r="A20" s="24" t="s">
        <v>44</v>
      </c>
      <c r="B20" s="25" t="s">
        <v>14</v>
      </c>
      <c r="C20" s="25">
        <v>2</v>
      </c>
      <c r="D20" s="20" t="s">
        <v>39</v>
      </c>
      <c r="E20" s="13"/>
      <c r="F20" s="4"/>
      <c r="G20" s="4">
        <f t="shared" si="3"/>
        <v>0</v>
      </c>
      <c r="H20" s="5">
        <v>0.21</v>
      </c>
      <c r="I20" s="12">
        <f t="shared" si="4"/>
        <v>0</v>
      </c>
      <c r="J20" s="6">
        <f t="shared" si="5"/>
        <v>0</v>
      </c>
    </row>
    <row r="21" spans="1:10" ht="67.5" customHeight="1">
      <c r="A21" s="24" t="s">
        <v>45</v>
      </c>
      <c r="B21" s="25" t="s">
        <v>14</v>
      </c>
      <c r="C21" s="25">
        <v>2</v>
      </c>
      <c r="D21" s="20" t="s">
        <v>127</v>
      </c>
      <c r="E21" s="13"/>
      <c r="F21" s="4"/>
      <c r="G21" s="4">
        <f t="shared" si="3"/>
        <v>0</v>
      </c>
      <c r="H21" s="5">
        <v>0.21</v>
      </c>
      <c r="I21" s="12">
        <f t="shared" si="4"/>
        <v>0</v>
      </c>
      <c r="J21" s="6">
        <f t="shared" si="5"/>
        <v>0</v>
      </c>
    </row>
    <row r="22" spans="1:10" ht="67.5" customHeight="1">
      <c r="A22" s="24" t="s">
        <v>46</v>
      </c>
      <c r="B22" s="25" t="s">
        <v>14</v>
      </c>
      <c r="C22" s="25">
        <v>2</v>
      </c>
      <c r="D22" s="20" t="s">
        <v>128</v>
      </c>
      <c r="E22" s="13"/>
      <c r="F22" s="4"/>
      <c r="G22" s="4">
        <f t="shared" si="3"/>
        <v>0</v>
      </c>
      <c r="H22" s="5">
        <v>0.21</v>
      </c>
      <c r="I22" s="12">
        <f t="shared" si="4"/>
        <v>0</v>
      </c>
      <c r="J22" s="6">
        <f t="shared" si="5"/>
        <v>0</v>
      </c>
    </row>
    <row r="23" spans="1:10" ht="67.5" customHeight="1" thickBot="1">
      <c r="A23" s="26" t="s">
        <v>47</v>
      </c>
      <c r="B23" s="27" t="s">
        <v>14</v>
      </c>
      <c r="C23" s="27">
        <v>6</v>
      </c>
      <c r="D23" s="45" t="s">
        <v>129</v>
      </c>
      <c r="E23" s="28"/>
      <c r="F23" s="29"/>
      <c r="G23" s="29">
        <f t="shared" si="3"/>
        <v>0</v>
      </c>
      <c r="H23" s="30">
        <v>0.21</v>
      </c>
      <c r="I23" s="31">
        <f t="shared" si="4"/>
        <v>0</v>
      </c>
      <c r="J23" s="32">
        <f t="shared" si="5"/>
        <v>0</v>
      </c>
    </row>
    <row r="24" spans="1:10" ht="27" customHeight="1">
      <c r="A24" s="14" t="s">
        <v>33</v>
      </c>
      <c r="B24" s="15"/>
      <c r="C24" s="15"/>
      <c r="D24" s="16"/>
      <c r="E24" s="17"/>
      <c r="F24" s="18"/>
      <c r="G24" s="18"/>
      <c r="H24" s="18"/>
      <c r="I24" s="18"/>
      <c r="J24" s="19"/>
    </row>
    <row r="25" spans="1:10" ht="24.75" customHeight="1">
      <c r="A25" s="24" t="s">
        <v>48</v>
      </c>
      <c r="B25" s="25" t="s">
        <v>14</v>
      </c>
      <c r="C25" s="25">
        <v>3</v>
      </c>
      <c r="D25" s="20" t="s">
        <v>49</v>
      </c>
      <c r="E25" s="13"/>
      <c r="F25" s="4"/>
      <c r="G25" s="4">
        <f t="shared" si="3"/>
        <v>0</v>
      </c>
      <c r="H25" s="5">
        <v>0.21</v>
      </c>
      <c r="I25" s="12">
        <f t="shared" si="4"/>
        <v>0</v>
      </c>
      <c r="J25" s="6">
        <f t="shared" si="5"/>
        <v>0</v>
      </c>
    </row>
    <row r="26" spans="1:10" ht="24.75" customHeight="1">
      <c r="A26" s="24" t="s">
        <v>50</v>
      </c>
      <c r="B26" s="25" t="s">
        <v>14</v>
      </c>
      <c r="C26" s="25">
        <v>2</v>
      </c>
      <c r="D26" s="20" t="s">
        <v>58</v>
      </c>
      <c r="E26" s="13"/>
      <c r="F26" s="4"/>
      <c r="G26" s="4">
        <f t="shared" si="3"/>
        <v>0</v>
      </c>
      <c r="H26" s="5">
        <v>0.21</v>
      </c>
      <c r="I26" s="12">
        <f t="shared" si="4"/>
        <v>0</v>
      </c>
      <c r="J26" s="6">
        <f t="shared" si="5"/>
        <v>0</v>
      </c>
    </row>
    <row r="27" spans="1:10" ht="24.75" customHeight="1">
      <c r="A27" s="24" t="s">
        <v>51</v>
      </c>
      <c r="B27" s="25" t="s">
        <v>14</v>
      </c>
      <c r="C27" s="25">
        <v>15</v>
      </c>
      <c r="D27" s="20" t="s">
        <v>59</v>
      </c>
      <c r="E27" s="13"/>
      <c r="F27" s="4"/>
      <c r="G27" s="4">
        <f t="shared" si="3"/>
        <v>0</v>
      </c>
      <c r="H27" s="5">
        <v>0.21</v>
      </c>
      <c r="I27" s="12">
        <f t="shared" si="4"/>
        <v>0</v>
      </c>
      <c r="J27" s="6">
        <f t="shared" si="5"/>
        <v>0</v>
      </c>
    </row>
    <row r="28" spans="1:10" ht="24.75" customHeight="1">
      <c r="A28" s="24" t="s">
        <v>52</v>
      </c>
      <c r="B28" s="25" t="s">
        <v>14</v>
      </c>
      <c r="C28" s="25">
        <v>5</v>
      </c>
      <c r="D28" s="20" t="s">
        <v>60</v>
      </c>
      <c r="E28" s="13"/>
      <c r="F28" s="4"/>
      <c r="G28" s="4">
        <f t="shared" si="3"/>
        <v>0</v>
      </c>
      <c r="H28" s="5">
        <v>0.21</v>
      </c>
      <c r="I28" s="12">
        <f t="shared" si="4"/>
        <v>0</v>
      </c>
      <c r="J28" s="6">
        <f t="shared" si="5"/>
        <v>0</v>
      </c>
    </row>
    <row r="29" spans="1:10" ht="24.75" customHeight="1">
      <c r="A29" s="24" t="s">
        <v>53</v>
      </c>
      <c r="B29" s="25" t="s">
        <v>14</v>
      </c>
      <c r="C29" s="25">
        <v>15</v>
      </c>
      <c r="D29" s="20" t="s">
        <v>61</v>
      </c>
      <c r="E29" s="13"/>
      <c r="F29" s="4"/>
      <c r="G29" s="4">
        <f t="shared" si="3"/>
        <v>0</v>
      </c>
      <c r="H29" s="5">
        <v>0.21</v>
      </c>
      <c r="I29" s="12">
        <f t="shared" si="4"/>
        <v>0</v>
      </c>
      <c r="J29" s="6">
        <f t="shared" si="5"/>
        <v>0</v>
      </c>
    </row>
    <row r="30" spans="1:10" ht="24.75" customHeight="1">
      <c r="A30" s="24" t="s">
        <v>62</v>
      </c>
      <c r="B30" s="25" t="s">
        <v>14</v>
      </c>
      <c r="C30" s="25">
        <v>3</v>
      </c>
      <c r="D30" s="20" t="s">
        <v>63</v>
      </c>
      <c r="E30" s="13"/>
      <c r="F30" s="4"/>
      <c r="G30" s="4">
        <f t="shared" si="3"/>
        <v>0</v>
      </c>
      <c r="H30" s="5">
        <v>0.21</v>
      </c>
      <c r="I30" s="12">
        <f t="shared" si="4"/>
        <v>0</v>
      </c>
      <c r="J30" s="6">
        <f t="shared" si="5"/>
        <v>0</v>
      </c>
    </row>
    <row r="31" spans="1:10" ht="24.75" customHeight="1">
      <c r="A31" s="24" t="s">
        <v>54</v>
      </c>
      <c r="B31" s="25" t="s">
        <v>14</v>
      </c>
      <c r="C31" s="25">
        <v>1</v>
      </c>
      <c r="D31" s="20" t="s">
        <v>64</v>
      </c>
      <c r="E31" s="13"/>
      <c r="F31" s="4"/>
      <c r="G31" s="4">
        <f t="shared" si="3"/>
        <v>0</v>
      </c>
      <c r="H31" s="5">
        <v>0.21</v>
      </c>
      <c r="I31" s="12">
        <f t="shared" si="4"/>
        <v>0</v>
      </c>
      <c r="J31" s="6">
        <f t="shared" si="5"/>
        <v>0</v>
      </c>
    </row>
    <row r="32" spans="1:10" ht="24.75" customHeight="1">
      <c r="A32" s="24" t="s">
        <v>55</v>
      </c>
      <c r="B32" s="25" t="s">
        <v>14</v>
      </c>
      <c r="C32" s="25">
        <v>4</v>
      </c>
      <c r="D32" s="20" t="s">
        <v>65</v>
      </c>
      <c r="E32" s="13"/>
      <c r="F32" s="4"/>
      <c r="G32" s="4">
        <f t="shared" si="3"/>
        <v>0</v>
      </c>
      <c r="H32" s="5">
        <v>0.21</v>
      </c>
      <c r="I32" s="12">
        <f t="shared" si="4"/>
        <v>0</v>
      </c>
      <c r="J32" s="6">
        <f t="shared" si="5"/>
        <v>0</v>
      </c>
    </row>
    <row r="33" spans="1:10" ht="24.75" customHeight="1">
      <c r="A33" s="24" t="s">
        <v>56</v>
      </c>
      <c r="B33" s="25" t="s">
        <v>14</v>
      </c>
      <c r="C33" s="25">
        <v>2</v>
      </c>
      <c r="D33" s="20" t="s">
        <v>66</v>
      </c>
      <c r="E33" s="13"/>
      <c r="F33" s="4"/>
      <c r="G33" s="4">
        <f t="shared" si="3"/>
        <v>0</v>
      </c>
      <c r="H33" s="5">
        <v>0.21</v>
      </c>
      <c r="I33" s="12">
        <f t="shared" si="4"/>
        <v>0</v>
      </c>
      <c r="J33" s="6">
        <f t="shared" si="5"/>
        <v>0</v>
      </c>
    </row>
    <row r="34" spans="1:10" ht="24.75" customHeight="1">
      <c r="A34" s="24" t="s">
        <v>57</v>
      </c>
      <c r="B34" s="25" t="s">
        <v>14</v>
      </c>
      <c r="C34" s="25">
        <v>1</v>
      </c>
      <c r="D34" s="20" t="s">
        <v>67</v>
      </c>
      <c r="E34" s="13"/>
      <c r="F34" s="4"/>
      <c r="G34" s="4">
        <f t="shared" si="3"/>
        <v>0</v>
      </c>
      <c r="H34" s="5">
        <v>0.21</v>
      </c>
      <c r="I34" s="12">
        <f t="shared" si="4"/>
        <v>0</v>
      </c>
      <c r="J34" s="6">
        <f t="shared" si="5"/>
        <v>0</v>
      </c>
    </row>
    <row r="35" spans="1:10" ht="24.75" customHeight="1">
      <c r="A35" s="24" t="s">
        <v>68</v>
      </c>
      <c r="B35" s="25" t="s">
        <v>14</v>
      </c>
      <c r="C35" s="25">
        <v>3</v>
      </c>
      <c r="D35" s="20" t="s">
        <v>70</v>
      </c>
      <c r="E35" s="13"/>
      <c r="F35" s="4"/>
      <c r="G35" s="4">
        <f t="shared" si="3"/>
        <v>0</v>
      </c>
      <c r="H35" s="5">
        <v>0.21</v>
      </c>
      <c r="I35" s="12">
        <f t="shared" si="4"/>
        <v>0</v>
      </c>
      <c r="J35" s="6">
        <f t="shared" si="5"/>
        <v>0</v>
      </c>
    </row>
    <row r="36" spans="1:10" ht="24.75" customHeight="1">
      <c r="A36" s="24" t="s">
        <v>69</v>
      </c>
      <c r="B36" s="25" t="s">
        <v>14</v>
      </c>
      <c r="C36" s="25">
        <v>2</v>
      </c>
      <c r="D36" s="20" t="s">
        <v>71</v>
      </c>
      <c r="E36" s="13"/>
      <c r="F36" s="4"/>
      <c r="G36" s="4">
        <f t="shared" si="3"/>
        <v>0</v>
      </c>
      <c r="H36" s="5">
        <v>0.21</v>
      </c>
      <c r="I36" s="12">
        <f t="shared" si="4"/>
        <v>0</v>
      </c>
      <c r="J36" s="6">
        <f t="shared" si="5"/>
        <v>0</v>
      </c>
    </row>
    <row r="37" spans="1:10" ht="24.75" customHeight="1">
      <c r="A37" s="24" t="s">
        <v>73</v>
      </c>
      <c r="B37" s="25" t="s">
        <v>14</v>
      </c>
      <c r="C37" s="25">
        <v>10</v>
      </c>
      <c r="D37" s="20" t="s">
        <v>72</v>
      </c>
      <c r="E37" s="13"/>
      <c r="F37" s="4"/>
      <c r="G37" s="4">
        <f t="shared" si="3"/>
        <v>0</v>
      </c>
      <c r="H37" s="5">
        <v>0.21</v>
      </c>
      <c r="I37" s="12">
        <f t="shared" si="4"/>
        <v>0</v>
      </c>
      <c r="J37" s="6">
        <f t="shared" si="5"/>
        <v>0</v>
      </c>
    </row>
    <row r="38" spans="1:10" ht="24.75" customHeight="1">
      <c r="A38" s="24" t="s">
        <v>74</v>
      </c>
      <c r="B38" s="25" t="s">
        <v>14</v>
      </c>
      <c r="C38" s="25">
        <v>1</v>
      </c>
      <c r="D38" s="20" t="s">
        <v>75</v>
      </c>
      <c r="E38" s="13"/>
      <c r="F38" s="4"/>
      <c r="G38" s="4">
        <f t="shared" si="3"/>
        <v>0</v>
      </c>
      <c r="H38" s="5">
        <v>0.21</v>
      </c>
      <c r="I38" s="12">
        <f t="shared" si="4"/>
        <v>0</v>
      </c>
      <c r="J38" s="6">
        <f t="shared" si="5"/>
        <v>0</v>
      </c>
    </row>
    <row r="39" spans="1:10" ht="24.75" customHeight="1">
      <c r="A39" s="24" t="s">
        <v>74</v>
      </c>
      <c r="B39" s="25" t="s">
        <v>14</v>
      </c>
      <c r="C39" s="25">
        <v>1</v>
      </c>
      <c r="D39" s="20" t="s">
        <v>76</v>
      </c>
      <c r="E39" s="13"/>
      <c r="F39" s="4"/>
      <c r="G39" s="4">
        <f t="shared" si="3"/>
        <v>0</v>
      </c>
      <c r="H39" s="5">
        <v>0.21</v>
      </c>
      <c r="I39" s="12">
        <f t="shared" si="4"/>
        <v>0</v>
      </c>
      <c r="J39" s="6">
        <f t="shared" si="5"/>
        <v>0</v>
      </c>
    </row>
    <row r="40" spans="1:10" ht="24.75" customHeight="1">
      <c r="A40" s="24" t="s">
        <v>74</v>
      </c>
      <c r="B40" s="25" t="s">
        <v>14</v>
      </c>
      <c r="C40" s="25">
        <v>1</v>
      </c>
      <c r="D40" s="20" t="s">
        <v>77</v>
      </c>
      <c r="E40" s="13"/>
      <c r="F40" s="4"/>
      <c r="G40" s="4">
        <f t="shared" si="3"/>
        <v>0</v>
      </c>
      <c r="H40" s="5">
        <v>0.21</v>
      </c>
      <c r="I40" s="12">
        <f t="shared" si="4"/>
        <v>0</v>
      </c>
      <c r="J40" s="6">
        <f t="shared" si="5"/>
        <v>0</v>
      </c>
    </row>
    <row r="41" spans="1:10" ht="24.75" customHeight="1">
      <c r="A41" s="24" t="s">
        <v>74</v>
      </c>
      <c r="B41" s="25" t="s">
        <v>14</v>
      </c>
      <c r="C41" s="25">
        <v>1</v>
      </c>
      <c r="D41" s="20" t="s">
        <v>78</v>
      </c>
      <c r="E41" s="13"/>
      <c r="F41" s="4"/>
      <c r="G41" s="4">
        <f t="shared" si="3"/>
        <v>0</v>
      </c>
      <c r="H41" s="5">
        <v>0.21</v>
      </c>
      <c r="I41" s="12">
        <f t="shared" si="4"/>
        <v>0</v>
      </c>
      <c r="J41" s="6">
        <f t="shared" si="5"/>
        <v>0</v>
      </c>
    </row>
    <row r="42" spans="1:10" ht="24.75" customHeight="1">
      <c r="A42" s="24" t="s">
        <v>79</v>
      </c>
      <c r="B42" s="25" t="s">
        <v>14</v>
      </c>
      <c r="C42" s="25">
        <v>10</v>
      </c>
      <c r="D42" s="20" t="s">
        <v>80</v>
      </c>
      <c r="E42" s="13"/>
      <c r="F42" s="4"/>
      <c r="G42" s="4">
        <f t="shared" si="3"/>
        <v>0</v>
      </c>
      <c r="H42" s="5">
        <v>0.21</v>
      </c>
      <c r="I42" s="12">
        <f t="shared" si="4"/>
        <v>0</v>
      </c>
      <c r="J42" s="6">
        <f t="shared" si="5"/>
        <v>0</v>
      </c>
    </row>
    <row r="43" spans="1:10" ht="24.75" customHeight="1">
      <c r="A43" s="24" t="s">
        <v>81</v>
      </c>
      <c r="B43" s="25" t="s">
        <v>14</v>
      </c>
      <c r="C43" s="25">
        <v>10</v>
      </c>
      <c r="D43" s="20" t="s">
        <v>89</v>
      </c>
      <c r="E43" s="13"/>
      <c r="F43" s="4"/>
      <c r="G43" s="4">
        <f t="shared" si="3"/>
        <v>0</v>
      </c>
      <c r="H43" s="5">
        <v>0.21</v>
      </c>
      <c r="I43" s="12">
        <f t="shared" si="4"/>
        <v>0</v>
      </c>
      <c r="J43" s="6">
        <f t="shared" si="5"/>
        <v>0</v>
      </c>
    </row>
    <row r="44" spans="1:10" ht="24.75" customHeight="1">
      <c r="A44" s="24" t="s">
        <v>82</v>
      </c>
      <c r="B44" s="25" t="s">
        <v>14</v>
      </c>
      <c r="C44" s="25">
        <v>10</v>
      </c>
      <c r="D44" s="20" t="s">
        <v>88</v>
      </c>
      <c r="E44" s="13"/>
      <c r="F44" s="4"/>
      <c r="G44" s="4">
        <f t="shared" si="3"/>
        <v>0</v>
      </c>
      <c r="H44" s="5">
        <v>0.21</v>
      </c>
      <c r="I44" s="12">
        <f t="shared" si="4"/>
        <v>0</v>
      </c>
      <c r="J44" s="6">
        <f t="shared" si="5"/>
        <v>0</v>
      </c>
    </row>
    <row r="45" spans="1:10" ht="24.75" customHeight="1">
      <c r="A45" s="24" t="s">
        <v>83</v>
      </c>
      <c r="B45" s="25" t="s">
        <v>14</v>
      </c>
      <c r="C45" s="25">
        <v>1</v>
      </c>
      <c r="D45" s="20" t="s">
        <v>84</v>
      </c>
      <c r="E45" s="13"/>
      <c r="F45" s="4"/>
      <c r="G45" s="4">
        <f t="shared" si="3"/>
        <v>0</v>
      </c>
      <c r="H45" s="5">
        <v>0.21</v>
      </c>
      <c r="I45" s="12">
        <f t="shared" si="4"/>
        <v>0</v>
      </c>
      <c r="J45" s="6">
        <f t="shared" si="5"/>
        <v>0</v>
      </c>
    </row>
    <row r="46" spans="1:10" ht="24.75" customHeight="1">
      <c r="A46" s="24" t="s">
        <v>85</v>
      </c>
      <c r="B46" s="25" t="s">
        <v>14</v>
      </c>
      <c r="C46" s="25">
        <v>3</v>
      </c>
      <c r="D46" s="20" t="s">
        <v>86</v>
      </c>
      <c r="E46" s="13"/>
      <c r="F46" s="4"/>
      <c r="G46" s="4">
        <f t="shared" si="3"/>
        <v>0</v>
      </c>
      <c r="H46" s="5">
        <v>0.21</v>
      </c>
      <c r="I46" s="12">
        <f t="shared" si="4"/>
        <v>0</v>
      </c>
      <c r="J46" s="6">
        <f t="shared" si="5"/>
        <v>0</v>
      </c>
    </row>
    <row r="47" spans="1:10" ht="24.75" customHeight="1">
      <c r="A47" s="24" t="s">
        <v>85</v>
      </c>
      <c r="B47" s="25" t="s">
        <v>14</v>
      </c>
      <c r="C47" s="25">
        <v>3</v>
      </c>
      <c r="D47" s="20" t="s">
        <v>87</v>
      </c>
      <c r="E47" s="13"/>
      <c r="F47" s="4"/>
      <c r="G47" s="4">
        <f t="shared" si="3"/>
        <v>0</v>
      </c>
      <c r="H47" s="5">
        <v>0.21</v>
      </c>
      <c r="I47" s="12">
        <f t="shared" si="4"/>
        <v>0</v>
      </c>
      <c r="J47" s="6">
        <f t="shared" si="5"/>
        <v>0</v>
      </c>
    </row>
    <row r="48" spans="1:10" ht="24.75" customHeight="1">
      <c r="A48" s="24" t="s">
        <v>91</v>
      </c>
      <c r="B48" s="25" t="s">
        <v>14</v>
      </c>
      <c r="C48" s="25">
        <v>10</v>
      </c>
      <c r="D48" s="20" t="s">
        <v>90</v>
      </c>
      <c r="E48" s="13"/>
      <c r="F48" s="4"/>
      <c r="G48" s="4">
        <f t="shared" si="3"/>
        <v>0</v>
      </c>
      <c r="H48" s="5">
        <v>0.21</v>
      </c>
      <c r="I48" s="12">
        <f t="shared" si="4"/>
        <v>0</v>
      </c>
      <c r="J48" s="6">
        <f t="shared" si="5"/>
        <v>0</v>
      </c>
    </row>
    <row r="49" spans="1:10" ht="24.75" customHeight="1">
      <c r="A49" s="24" t="s">
        <v>92</v>
      </c>
      <c r="B49" s="25" t="s">
        <v>14</v>
      </c>
      <c r="C49" s="25">
        <v>1</v>
      </c>
      <c r="D49" s="20" t="s">
        <v>93</v>
      </c>
      <c r="E49" s="13"/>
      <c r="F49" s="4"/>
      <c r="G49" s="4">
        <f t="shared" si="3"/>
        <v>0</v>
      </c>
      <c r="H49" s="5">
        <v>0.21</v>
      </c>
      <c r="I49" s="12">
        <f t="shared" si="4"/>
        <v>0</v>
      </c>
      <c r="J49" s="6">
        <f t="shared" si="5"/>
        <v>0</v>
      </c>
    </row>
    <row r="50" spans="1:10" ht="24.75" customHeight="1">
      <c r="A50" s="24" t="s">
        <v>94</v>
      </c>
      <c r="B50" s="25" t="s">
        <v>14</v>
      </c>
      <c r="C50" s="25">
        <v>2</v>
      </c>
      <c r="D50" s="20" t="s">
        <v>95</v>
      </c>
      <c r="E50" s="13"/>
      <c r="F50" s="4"/>
      <c r="G50" s="4">
        <f t="shared" si="3"/>
        <v>0</v>
      </c>
      <c r="H50" s="5">
        <v>0.21</v>
      </c>
      <c r="I50" s="12">
        <f t="shared" si="4"/>
        <v>0</v>
      </c>
      <c r="J50" s="6">
        <f t="shared" si="5"/>
        <v>0</v>
      </c>
    </row>
    <row r="51" spans="1:10" ht="24.75" customHeight="1">
      <c r="A51" s="24" t="s">
        <v>92</v>
      </c>
      <c r="B51" s="25" t="s">
        <v>14</v>
      </c>
      <c r="C51" s="25">
        <v>2</v>
      </c>
      <c r="D51" s="20" t="s">
        <v>96</v>
      </c>
      <c r="E51" s="13"/>
      <c r="F51" s="4"/>
      <c r="G51" s="4">
        <f t="shared" si="3"/>
        <v>0</v>
      </c>
      <c r="H51" s="5">
        <v>0.21</v>
      </c>
      <c r="I51" s="12">
        <f t="shared" si="4"/>
        <v>0</v>
      </c>
      <c r="J51" s="6">
        <f t="shared" si="5"/>
        <v>0</v>
      </c>
    </row>
    <row r="52" spans="1:10" ht="24.75" customHeight="1">
      <c r="A52" s="24" t="s">
        <v>97</v>
      </c>
      <c r="B52" s="25" t="s">
        <v>14</v>
      </c>
      <c r="C52" s="25">
        <v>2</v>
      </c>
      <c r="D52" s="20" t="s">
        <v>103</v>
      </c>
      <c r="E52" s="13"/>
      <c r="F52" s="4"/>
      <c r="G52" s="4">
        <f t="shared" si="3"/>
        <v>0</v>
      </c>
      <c r="H52" s="5">
        <v>0.21</v>
      </c>
      <c r="I52" s="12">
        <f t="shared" si="4"/>
        <v>0</v>
      </c>
      <c r="J52" s="6">
        <f t="shared" si="5"/>
        <v>0</v>
      </c>
    </row>
    <row r="53" spans="1:10" ht="24.75" customHeight="1">
      <c r="A53" s="24" t="s">
        <v>98</v>
      </c>
      <c r="B53" s="25" t="s">
        <v>14</v>
      </c>
      <c r="C53" s="25">
        <v>5</v>
      </c>
      <c r="D53" s="20" t="s">
        <v>104</v>
      </c>
      <c r="E53" s="13"/>
      <c r="F53" s="4"/>
      <c r="G53" s="4">
        <f t="shared" si="3"/>
        <v>0</v>
      </c>
      <c r="H53" s="5">
        <v>0.21</v>
      </c>
      <c r="I53" s="12">
        <f t="shared" si="4"/>
        <v>0</v>
      </c>
      <c r="J53" s="6">
        <f t="shared" si="5"/>
        <v>0</v>
      </c>
    </row>
    <row r="54" spans="1:10" ht="24.75" customHeight="1">
      <c r="A54" s="24" t="s">
        <v>99</v>
      </c>
      <c r="B54" s="25" t="s">
        <v>14</v>
      </c>
      <c r="C54" s="25">
        <v>15</v>
      </c>
      <c r="D54" s="20" t="s">
        <v>105</v>
      </c>
      <c r="E54" s="13"/>
      <c r="F54" s="4"/>
      <c r="G54" s="4">
        <f t="shared" si="3"/>
        <v>0</v>
      </c>
      <c r="H54" s="5">
        <v>0.21</v>
      </c>
      <c r="I54" s="12">
        <f t="shared" si="4"/>
        <v>0</v>
      </c>
      <c r="J54" s="6">
        <f t="shared" si="5"/>
        <v>0</v>
      </c>
    </row>
    <row r="55" spans="1:10" ht="60" customHeight="1">
      <c r="A55" s="24" t="s">
        <v>100</v>
      </c>
      <c r="B55" s="25" t="s">
        <v>14</v>
      </c>
      <c r="C55" s="25">
        <v>2</v>
      </c>
      <c r="D55" s="20" t="s">
        <v>106</v>
      </c>
      <c r="E55" s="13"/>
      <c r="F55" s="4"/>
      <c r="G55" s="4">
        <f t="shared" si="3"/>
        <v>0</v>
      </c>
      <c r="H55" s="5">
        <v>0.21</v>
      </c>
      <c r="I55" s="12">
        <f t="shared" si="4"/>
        <v>0</v>
      </c>
      <c r="J55" s="6">
        <f t="shared" si="5"/>
        <v>0</v>
      </c>
    </row>
    <row r="56" spans="1:10" ht="24.75" customHeight="1">
      <c r="A56" s="24" t="s">
        <v>101</v>
      </c>
      <c r="B56" s="25" t="s">
        <v>14</v>
      </c>
      <c r="C56" s="25">
        <v>5</v>
      </c>
      <c r="D56" s="20" t="s">
        <v>107</v>
      </c>
      <c r="E56" s="13"/>
      <c r="F56" s="4"/>
      <c r="G56" s="4">
        <f t="shared" si="3"/>
        <v>0</v>
      </c>
      <c r="H56" s="5">
        <v>0.21</v>
      </c>
      <c r="I56" s="12">
        <f t="shared" si="4"/>
        <v>0</v>
      </c>
      <c r="J56" s="6">
        <f t="shared" si="5"/>
        <v>0</v>
      </c>
    </row>
    <row r="57" spans="1:10" ht="24.75" customHeight="1" thickBot="1">
      <c r="A57" s="24" t="s">
        <v>102</v>
      </c>
      <c r="B57" s="25" t="s">
        <v>14</v>
      </c>
      <c r="C57" s="25">
        <v>1</v>
      </c>
      <c r="D57" s="20" t="s">
        <v>108</v>
      </c>
      <c r="E57" s="13"/>
      <c r="F57" s="4"/>
      <c r="G57" s="4">
        <f t="shared" si="3"/>
        <v>0</v>
      </c>
      <c r="H57" s="5">
        <v>0.21</v>
      </c>
      <c r="I57" s="12">
        <f t="shared" si="4"/>
        <v>0</v>
      </c>
      <c r="J57" s="6">
        <f t="shared" si="5"/>
        <v>0</v>
      </c>
    </row>
    <row r="58" spans="1:10" ht="27" customHeight="1">
      <c r="A58" s="14" t="s">
        <v>109</v>
      </c>
      <c r="B58" s="15"/>
      <c r="C58" s="15"/>
      <c r="D58" s="16"/>
      <c r="E58" s="17"/>
      <c r="F58" s="18"/>
      <c r="G58" s="18"/>
      <c r="H58" s="18"/>
      <c r="I58" s="18"/>
      <c r="J58" s="19"/>
    </row>
    <row r="59" spans="1:10" ht="24.75" customHeight="1">
      <c r="A59" s="24" t="s">
        <v>112</v>
      </c>
      <c r="B59" s="25" t="s">
        <v>14</v>
      </c>
      <c r="C59" s="25">
        <v>1</v>
      </c>
      <c r="D59" s="20" t="s">
        <v>111</v>
      </c>
      <c r="E59" s="13"/>
      <c r="F59" s="4"/>
      <c r="G59" s="4">
        <f t="shared" si="3"/>
        <v>0</v>
      </c>
      <c r="H59" s="5">
        <v>0.21</v>
      </c>
      <c r="I59" s="12">
        <f t="shared" si="4"/>
        <v>0</v>
      </c>
      <c r="J59" s="6">
        <f t="shared" si="5"/>
        <v>0</v>
      </c>
    </row>
    <row r="60" spans="1:10" ht="24.75" customHeight="1">
      <c r="A60" s="24" t="s">
        <v>113</v>
      </c>
      <c r="B60" s="25" t="s">
        <v>14</v>
      </c>
      <c r="C60" s="25">
        <v>1</v>
      </c>
      <c r="D60" s="20" t="s">
        <v>114</v>
      </c>
      <c r="E60" s="13"/>
      <c r="F60" s="4"/>
      <c r="G60" s="4">
        <f t="shared" si="3"/>
        <v>0</v>
      </c>
      <c r="H60" s="5">
        <v>0.21</v>
      </c>
      <c r="I60" s="12">
        <f t="shared" si="4"/>
        <v>0</v>
      </c>
      <c r="J60" s="6">
        <f t="shared" si="5"/>
        <v>0</v>
      </c>
    </row>
    <row r="61" spans="1:10" ht="24.75" customHeight="1">
      <c r="A61" s="24" t="s">
        <v>115</v>
      </c>
      <c r="B61" s="25" t="s">
        <v>14</v>
      </c>
      <c r="C61" s="25">
        <v>3</v>
      </c>
      <c r="D61" s="20" t="s">
        <v>116</v>
      </c>
      <c r="E61" s="13"/>
      <c r="F61" s="4"/>
      <c r="G61" s="4">
        <f t="shared" si="3"/>
        <v>0</v>
      </c>
      <c r="H61" s="5">
        <v>0.21</v>
      </c>
      <c r="I61" s="12">
        <f t="shared" si="4"/>
        <v>0</v>
      </c>
      <c r="J61" s="6">
        <f t="shared" si="5"/>
        <v>0</v>
      </c>
    </row>
    <row r="62" spans="1:10" ht="24.75" customHeight="1">
      <c r="A62" s="24" t="s">
        <v>117</v>
      </c>
      <c r="B62" s="25" t="s">
        <v>14</v>
      </c>
      <c r="C62" s="25">
        <v>1</v>
      </c>
      <c r="D62" s="20" t="s">
        <v>118</v>
      </c>
      <c r="E62" s="13"/>
      <c r="F62" s="4"/>
      <c r="G62" s="4">
        <f t="shared" si="3"/>
        <v>0</v>
      </c>
      <c r="H62" s="5">
        <v>0.21</v>
      </c>
      <c r="I62" s="12">
        <f t="shared" si="4"/>
        <v>0</v>
      </c>
      <c r="J62" s="6">
        <f t="shared" si="5"/>
        <v>0</v>
      </c>
    </row>
    <row r="63" spans="1:10" ht="24.75" customHeight="1">
      <c r="A63" s="24" t="s">
        <v>120</v>
      </c>
      <c r="B63" s="25" t="s">
        <v>14</v>
      </c>
      <c r="C63" s="25">
        <v>1</v>
      </c>
      <c r="D63" s="20" t="s">
        <v>119</v>
      </c>
      <c r="E63" s="13"/>
      <c r="F63" s="4"/>
      <c r="G63" s="4">
        <f t="shared" si="3"/>
        <v>0</v>
      </c>
      <c r="H63" s="5">
        <v>0.21</v>
      </c>
      <c r="I63" s="12">
        <f t="shared" si="4"/>
        <v>0</v>
      </c>
      <c r="J63" s="6">
        <f t="shared" si="5"/>
        <v>0</v>
      </c>
    </row>
    <row r="64" spans="1:10" ht="24.75" customHeight="1">
      <c r="A64" s="24" t="s">
        <v>121</v>
      </c>
      <c r="B64" s="25" t="s">
        <v>14</v>
      </c>
      <c r="C64" s="25">
        <v>1</v>
      </c>
      <c r="D64" s="20" t="s">
        <v>122</v>
      </c>
      <c r="E64" s="13"/>
      <c r="F64" s="4"/>
      <c r="G64" s="4">
        <f t="shared" si="3"/>
        <v>0</v>
      </c>
      <c r="H64" s="5">
        <v>0.21</v>
      </c>
      <c r="I64" s="12">
        <f t="shared" si="4"/>
        <v>0</v>
      </c>
      <c r="J64" s="6">
        <f t="shared" si="5"/>
        <v>0</v>
      </c>
    </row>
    <row r="65" spans="1:10" ht="24.75" customHeight="1">
      <c r="A65" s="24" t="s">
        <v>124</v>
      </c>
      <c r="B65" s="25" t="s">
        <v>14</v>
      </c>
      <c r="C65" s="25">
        <v>1</v>
      </c>
      <c r="D65" s="20" t="s">
        <v>123</v>
      </c>
      <c r="E65" s="13"/>
      <c r="F65" s="4"/>
      <c r="G65" s="4">
        <f t="shared" si="3"/>
        <v>0</v>
      </c>
      <c r="H65" s="5">
        <v>0.21</v>
      </c>
      <c r="I65" s="12">
        <f t="shared" si="4"/>
        <v>0</v>
      </c>
      <c r="J65" s="6">
        <f t="shared" si="5"/>
        <v>0</v>
      </c>
    </row>
    <row r="66" spans="1:10" ht="24.75" customHeight="1" thickBot="1">
      <c r="A66" s="33" t="s">
        <v>110</v>
      </c>
      <c r="B66" s="34" t="s">
        <v>14</v>
      </c>
      <c r="C66" s="34">
        <v>1</v>
      </c>
      <c r="D66" s="35" t="s">
        <v>125</v>
      </c>
      <c r="E66" s="36"/>
      <c r="F66" s="37"/>
      <c r="G66" s="37">
        <f t="shared" si="3"/>
        <v>0</v>
      </c>
      <c r="H66" s="38">
        <v>0.21</v>
      </c>
      <c r="I66" s="39">
        <f t="shared" si="4"/>
        <v>0</v>
      </c>
      <c r="J66" s="40">
        <f t="shared" si="5"/>
        <v>0</v>
      </c>
    </row>
    <row r="67" spans="4:10" ht="21" thickBot="1">
      <c r="D67" s="7" t="s">
        <v>10</v>
      </c>
      <c r="E67" s="7"/>
      <c r="F67" s="41"/>
      <c r="G67" s="42">
        <f>SUM(G6:G66)</f>
        <v>0</v>
      </c>
      <c r="H67" s="43"/>
      <c r="I67" s="43"/>
      <c r="J67" s="44">
        <f>SUM(J6:J66)</f>
        <v>0</v>
      </c>
    </row>
    <row r="69" spans="1:4" ht="12.75">
      <c r="A69" s="54" t="s">
        <v>13</v>
      </c>
      <c r="B69" s="54"/>
      <c r="C69" s="54"/>
      <c r="D69" s="54"/>
    </row>
    <row r="70" spans="1:4" ht="12.75">
      <c r="A70" s="54"/>
      <c r="B70" s="54"/>
      <c r="C70" s="54"/>
      <c r="D70" s="54"/>
    </row>
    <row r="71" spans="1:4" ht="12.75">
      <c r="A71" s="54"/>
      <c r="B71" s="54"/>
      <c r="C71" s="54"/>
      <c r="D71" s="54"/>
    </row>
    <row r="72" spans="1:4" ht="12.75">
      <c r="A72" s="54"/>
      <c r="B72" s="54"/>
      <c r="C72" s="54"/>
      <c r="D72" s="54"/>
    </row>
    <row r="73" spans="1:4" ht="12.75">
      <c r="A73" s="54"/>
      <c r="B73" s="54"/>
      <c r="C73" s="54"/>
      <c r="D73" s="54"/>
    </row>
    <row r="75" spans="1:4" ht="12.75">
      <c r="A75" s="54" t="s">
        <v>12</v>
      </c>
      <c r="B75" s="54"/>
      <c r="C75" s="54"/>
      <c r="D75" s="54"/>
    </row>
    <row r="76" spans="1:4" ht="12.75">
      <c r="A76" s="54"/>
      <c r="B76" s="54"/>
      <c r="C76" s="54"/>
      <c r="D76" s="54"/>
    </row>
    <row r="77" spans="1:4" ht="12.75">
      <c r="A77" s="54"/>
      <c r="B77" s="54"/>
      <c r="C77" s="54"/>
      <c r="D77" s="54"/>
    </row>
    <row r="78" spans="1:4" ht="12.75">
      <c r="A78" s="54"/>
      <c r="B78" s="54"/>
      <c r="C78" s="54"/>
      <c r="D78" s="54"/>
    </row>
    <row r="79" spans="1:4" ht="12.75">
      <c r="A79" s="54"/>
      <c r="B79" s="54"/>
      <c r="C79" s="54"/>
      <c r="D79" s="54"/>
    </row>
  </sheetData>
  <mergeCells count="4">
    <mergeCell ref="A1:D1"/>
    <mergeCell ref="E2:J3"/>
    <mergeCell ref="A69:D73"/>
    <mergeCell ref="A75:D79"/>
  </mergeCells>
  <printOptions/>
  <pageMargins left="0.75" right="0.75" top="1" bottom="1" header="0.5" footer="0.5"/>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B6000C9FE3554785DE6567E845B459" ma:contentTypeVersion="18" ma:contentTypeDescription="Vytvoří nový dokument" ma:contentTypeScope="" ma:versionID="d81a83158b57b32068d9a9c99efa13fa">
  <xsd:schema xmlns:xsd="http://www.w3.org/2001/XMLSchema" xmlns:xs="http://www.w3.org/2001/XMLSchema" xmlns:p="http://schemas.microsoft.com/office/2006/metadata/properties" xmlns:ns2="833ebe41-0e28-4f9f-9c82-9a1e30319123" xmlns:ns3="ce177614-3ea8-4aee-b5b6-38fa875e3032" targetNamespace="http://schemas.microsoft.com/office/2006/metadata/properties" ma:root="true" ma:fieldsID="dc5afa5c1601c2efb1d4fee9556019b9" ns2:_="" ns3:_="">
    <xsd:import namespace="833ebe41-0e28-4f9f-9c82-9a1e30319123"/>
    <xsd:import namespace="ce177614-3ea8-4aee-b5b6-38fa875e303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ebe41-0e28-4f9f-9c82-9a1e303191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Značky obrázků" ma:readOnly="false" ma:fieldId="{5cf76f15-5ced-4ddc-b409-7134ff3c332f}" ma:taxonomyMulti="true" ma:sspId="ede928a7-5f08-4f01-a6b7-748587e8d419"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177614-3ea8-4aee-b5b6-38fa875e3032" elementFormDefault="qualified">
    <xsd:import namespace="http://schemas.microsoft.com/office/2006/documentManagement/types"/>
    <xsd:import namespace="http://schemas.microsoft.com/office/infopath/2007/PartnerControls"/>
    <xsd:element name="SharedWithUsers" ma:index="13"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dílené s podrobnostmi" ma:internalName="SharedWithDetails" ma:readOnly="true">
      <xsd:simpleType>
        <xsd:restriction base="dms:Note">
          <xsd:maxLength value="255"/>
        </xsd:restriction>
      </xsd:simpleType>
    </xsd:element>
    <xsd:element name="TaxCatchAll" ma:index="22" nillable="true" ma:displayName="Taxonomy Catch All Column" ma:hidden="true" ma:list="{d195cf97-23b3-4b50-96f1-6bd37e8affaa}" ma:internalName="TaxCatchAll" ma:showField="CatchAllData" ma:web="ce177614-3ea8-4aee-b5b6-38fa875e30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EBE59E-0F99-4407-B9EE-8E99F416B713}">
  <ds:schemaRefs>
    <ds:schemaRef ds:uri="http://schemas.microsoft.com/sharepoint/v3/contenttype/forms"/>
  </ds:schemaRefs>
</ds:datastoreItem>
</file>

<file path=customXml/itemProps2.xml><?xml version="1.0" encoding="utf-8"?>
<ds:datastoreItem xmlns:ds="http://schemas.openxmlformats.org/officeDocument/2006/customXml" ds:itemID="{D5F94DFC-6F77-401A-8B2B-CE7DD3A0D5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3ebe41-0e28-4f9f-9c82-9a1e30319123"/>
    <ds:schemaRef ds:uri="ce177614-3ea8-4aee-b5b6-38fa875e30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Edvard</dc:creator>
  <cp:keywords/>
  <dc:description/>
  <cp:lastModifiedBy>Jochimová Lenka</cp:lastModifiedBy>
  <cp:lastPrinted>2017-02-02T21:28:19Z</cp:lastPrinted>
  <dcterms:created xsi:type="dcterms:W3CDTF">2010-05-27T12:45:50Z</dcterms:created>
  <dcterms:modified xsi:type="dcterms:W3CDTF">2024-05-27T04:28:57Z</dcterms:modified>
  <cp:category/>
  <cp:version/>
  <cp:contentType/>
  <cp:contentStatus/>
</cp:coreProperties>
</file>