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Cenová nabídka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<sst xmlns="http://schemas.openxmlformats.org/spreadsheetml/2006/main" count="95" uniqueCount="52">
  <si>
    <t>NÁZEV VÝROBKU</t>
  </si>
  <si>
    <t>Cena bez DPH</t>
  </si>
  <si>
    <t>Celková cena bez DPH</t>
  </si>
  <si>
    <t>Celková cena s DPH</t>
  </si>
  <si>
    <t>Zadavatel:</t>
  </si>
  <si>
    <t>Zhotovitel:</t>
  </si>
  <si>
    <t>IČ:</t>
  </si>
  <si>
    <t>Adresa:</t>
  </si>
  <si>
    <t>Měrná jednotka</t>
  </si>
  <si>
    <t>Počet</t>
  </si>
  <si>
    <t>celek</t>
  </si>
  <si>
    <t>Poznámka:</t>
  </si>
  <si>
    <t>Poř.č.</t>
  </si>
  <si>
    <t>VRN</t>
  </si>
  <si>
    <t>ks</t>
  </si>
  <si>
    <t>Jednotková cena bez DPH</t>
  </si>
  <si>
    <t>Poznámka</t>
  </si>
  <si>
    <t>-</t>
  </si>
  <si>
    <t>Cenová nabídka na výměnu protipožárních dveří včetně úprav</t>
  </si>
  <si>
    <t>Město Bohumín, Masarykova 158, 735 81 Bohumín, IČ: 00297569</t>
  </si>
  <si>
    <t>ul. Čáslavská 1176, 735 81 Bohumín</t>
  </si>
  <si>
    <t>Demontáž dřevěných dveří a nadsvětlíku i s dřevěným lemováním, 
včetně začištění zdi a stropu</t>
  </si>
  <si>
    <t>Demontáž prosklené dělící kontrukce dveří, včetně začištění zdi, stropu a 
zakrytování stávajících podhledů v místě demontáže konstrukce pomocí SKD</t>
  </si>
  <si>
    <t>Výměna oboustranného SDK obložení a nahrazení protipožárním sádrokartonem
Součástí výměny SDK bude demontáž a zpětná montáž vypínače a kazetového 
podhledu v chodbičce</t>
  </si>
  <si>
    <t>Viz. Fotodokumentace - bod č. 1</t>
  </si>
  <si>
    <t>Viz. Fotodokumentace - bod č. 2</t>
  </si>
  <si>
    <t>Viz. Fotodokumentace - bod č. 3</t>
  </si>
  <si>
    <t>1450 x 1970</t>
  </si>
  <si>
    <t>Viz. Výpis prvků</t>
  </si>
  <si>
    <t>900 x 1970</t>
  </si>
  <si>
    <r>
      <rPr>
        <b/>
        <sz val="12"/>
        <color theme="1"/>
        <rFont val="Calibri"/>
        <family val="2"/>
        <scheme val="minor"/>
      </rPr>
      <t>D2</t>
    </r>
    <r>
      <rPr>
        <sz val="12"/>
        <color theme="1"/>
        <rFont val="Calibri"/>
        <family val="2"/>
        <scheme val="minor"/>
      </rPr>
      <t xml:space="preserve"> - Dveře hliníkové ze 2/3 prosklené, </t>
    </r>
    <r>
      <rPr>
        <b/>
        <sz val="12"/>
        <color theme="1"/>
        <rFont val="Calibri"/>
        <family val="2"/>
        <scheme val="minor"/>
      </rPr>
      <t>včetně nové zárubně</t>
    </r>
    <r>
      <rPr>
        <sz val="12"/>
        <color theme="1"/>
        <rFont val="Calibri"/>
        <family val="2"/>
        <scheme val="minor"/>
      </rPr>
      <t xml:space="preserve"> (hlavní pravé křídlo)</t>
    </r>
  </si>
  <si>
    <r>
      <rPr>
        <b/>
        <sz val="12"/>
        <color theme="1"/>
        <rFont val="Calibri"/>
        <family val="2"/>
        <scheme val="minor"/>
      </rPr>
      <t>D1</t>
    </r>
    <r>
      <rPr>
        <sz val="12"/>
        <color theme="1"/>
        <rFont val="Calibri"/>
        <family val="2"/>
        <scheme val="minor"/>
      </rPr>
      <t xml:space="preserve"> - Dveře hliníkové ze 2/3 prosklené, </t>
    </r>
    <r>
      <rPr>
        <b/>
        <sz val="12"/>
        <color theme="1"/>
        <rFont val="Calibri"/>
        <family val="2"/>
        <scheme val="minor"/>
      </rPr>
      <t xml:space="preserve">včetně nové zárubně </t>
    </r>
    <r>
      <rPr>
        <sz val="12"/>
        <color theme="1"/>
        <rFont val="Calibri"/>
        <family val="2"/>
        <scheme val="minor"/>
      </rPr>
      <t>(hlavní levé křídlo)</t>
    </r>
  </si>
  <si>
    <t>800 x 1970</t>
  </si>
  <si>
    <r>
      <rPr>
        <b/>
        <sz val="12"/>
        <color theme="1"/>
        <rFont val="Calibri"/>
        <family val="2"/>
        <scheme val="minor"/>
      </rPr>
      <t>D7</t>
    </r>
    <r>
      <rPr>
        <sz val="12"/>
        <color theme="1"/>
        <rFont val="Calibri"/>
        <family val="2"/>
        <scheme val="minor"/>
      </rPr>
      <t xml:space="preserve"> - Dveře dřevněné, povrch. úprava CPL, </t>
    </r>
    <r>
      <rPr>
        <b/>
        <sz val="12"/>
        <color theme="1"/>
        <rFont val="Calibri"/>
        <family val="2"/>
        <scheme val="minor"/>
      </rPr>
      <t>včetně nové zárubně do SDK</t>
    </r>
    <r>
      <rPr>
        <sz val="12"/>
        <color theme="1"/>
        <rFont val="Calibri"/>
        <family val="2"/>
        <scheme val="minor"/>
      </rPr>
      <t xml:space="preserve"> - levé</t>
    </r>
  </si>
  <si>
    <t>Nátěr zárubní syntetický 2x - barva bílá</t>
  </si>
  <si>
    <t>Demontáž původních protipožárních dveří</t>
  </si>
  <si>
    <t>Demontáž zárubní s přisekáním nadpraží na požadovanou výšku</t>
  </si>
  <si>
    <t>Demontáž zárubně z SDK konstrukce</t>
  </si>
  <si>
    <t>Likvidace stavebního odpadu včetně poplatku za uložení</t>
  </si>
  <si>
    <t>Montáž dveří a zárubní na pěnu</t>
  </si>
  <si>
    <t>Náklady na dopravu a zařízení staveniště</t>
  </si>
  <si>
    <t>DPH 21%</t>
  </si>
  <si>
    <t>Zednické začištění ostění včetně výmalby</t>
  </si>
  <si>
    <t>1200x1800</t>
  </si>
  <si>
    <t>2060 x 2950</t>
  </si>
  <si>
    <t>2750 x 2950</t>
  </si>
  <si>
    <r>
      <t xml:space="preserve">Rozměr  </t>
    </r>
    <r>
      <rPr>
        <b/>
        <sz val="12"/>
        <color theme="1"/>
        <rFont val="Calibri"/>
        <family val="2"/>
      </rPr>
      <t>[mm]</t>
    </r>
  </si>
  <si>
    <t>Montáž dveří a zárubní do SDK konstrukce</t>
  </si>
  <si>
    <r>
      <rPr>
        <b/>
        <sz val="12"/>
        <color theme="1"/>
        <rFont val="Calibri"/>
        <family val="2"/>
        <scheme val="minor"/>
      </rPr>
      <t>D3</t>
    </r>
    <r>
      <rPr>
        <sz val="12"/>
        <color theme="1"/>
        <rFont val="Calibri"/>
        <family val="2"/>
        <scheme val="minor"/>
      </rPr>
      <t xml:space="preserve"> - Dveře dřevněné, povrch. úprava CPL, pravé, zárubeň stávající</t>
    </r>
  </si>
  <si>
    <r>
      <rPr>
        <b/>
        <sz val="12"/>
        <color theme="1"/>
        <rFont val="Calibri"/>
        <family val="2"/>
        <scheme val="minor"/>
      </rPr>
      <t>D4</t>
    </r>
    <r>
      <rPr>
        <sz val="12"/>
        <color theme="1"/>
        <rFont val="Calibri"/>
        <family val="2"/>
        <scheme val="minor"/>
      </rPr>
      <t xml:space="preserve"> - Dveře dřevněné, povrch. úprava CPL, pravé, zárubeň stávající</t>
    </r>
  </si>
  <si>
    <r>
      <rPr>
        <b/>
        <sz val="12"/>
        <color theme="1"/>
        <rFont val="Calibri"/>
        <family val="2"/>
        <scheme val="minor"/>
      </rPr>
      <t>D5</t>
    </r>
    <r>
      <rPr>
        <sz val="12"/>
        <color theme="1"/>
        <rFont val="Calibri"/>
        <family val="2"/>
        <scheme val="minor"/>
      </rPr>
      <t xml:space="preserve"> - Dveře dřevněné, povrch. úprava CPL, levé, zárubeň stávající</t>
    </r>
  </si>
  <si>
    <r>
      <rPr>
        <b/>
        <sz val="12"/>
        <color theme="1"/>
        <rFont val="Calibri"/>
        <family val="2"/>
        <scheme val="minor"/>
      </rPr>
      <t>D6</t>
    </r>
    <r>
      <rPr>
        <sz val="12"/>
        <color theme="1"/>
        <rFont val="Calibri"/>
        <family val="2"/>
        <scheme val="minor"/>
      </rPr>
      <t xml:space="preserve"> - Dveře dřevněné, povrch. úprava CPL, levé, zárubeň stávající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</si>
</sst>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/>
    <xf numFmtId="164" fontId="4" fillId="0" borderId="4" xfId="0" applyNumberFormat="1" applyFont="1" applyBorder="1"/>
    <xf numFmtId="164" fontId="4" fillId="0" borderId="5" xfId="0" applyNumberFormat="1" applyFont="1" applyBorder="1"/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top"/>
    </xf>
    <xf numFmtId="0" fontId="4" fillId="0" borderId="18" xfId="0" applyFont="1" applyBorder="1" applyAlignment="1">
      <alignment horizontal="center"/>
    </xf>
    <xf numFmtId="0" fontId="3" fillId="0" borderId="19" xfId="0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right"/>
    </xf>
    <xf numFmtId="164" fontId="4" fillId="0" borderId="2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4" fillId="0" borderId="22" xfId="0" applyFont="1" applyBorder="1"/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64" fontId="4" fillId="0" borderId="23" xfId="0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164" fontId="4" fillId="0" borderId="24" xfId="0" applyNumberFormat="1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Alignment="1">
      <alignment horizontal="center"/>
    </xf>
    <xf numFmtId="164" fontId="4" fillId="0" borderId="27" xfId="0" applyNumberFormat="1" applyFont="1" applyBorder="1" applyAlignment="1">
      <alignment horizontal="right"/>
    </xf>
    <xf numFmtId="0" fontId="4" fillId="0" borderId="26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4" fillId="0" borderId="25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85" zoomScaleNormal="85" workbookViewId="0" topLeftCell="A1">
      <selection activeCell="C19" sqref="C19"/>
    </sheetView>
  </sheetViews>
  <sheetFormatPr defaultColWidth="9.140625" defaultRowHeight="15"/>
  <cols>
    <col min="1" max="1" width="12.140625" style="0" customWidth="1"/>
    <col min="2" max="2" width="17.57421875" style="0" customWidth="1"/>
    <col min="3" max="3" width="78.28125" style="0" customWidth="1"/>
    <col min="4" max="4" width="8.421875" style="0" customWidth="1"/>
    <col min="5" max="5" width="10.28125" style="0" bestFit="1" customWidth="1"/>
    <col min="6" max="6" width="36.7109375" style="0" customWidth="1"/>
    <col min="7" max="7" width="14.421875" style="0" customWidth="1"/>
    <col min="8" max="8" width="15.8515625" style="0" customWidth="1"/>
  </cols>
  <sheetData>
    <row r="1" spans="1:8" ht="21.75" customHeight="1">
      <c r="A1" s="47" t="s">
        <v>18</v>
      </c>
      <c r="B1" s="48"/>
      <c r="C1" s="48"/>
      <c r="D1" s="48"/>
      <c r="E1" s="48"/>
      <c r="F1" s="49"/>
      <c r="G1" s="49"/>
      <c r="H1" s="50"/>
    </row>
    <row r="2" spans="1:8" ht="21.75" customHeight="1" thickBot="1">
      <c r="A2" s="43" t="s">
        <v>20</v>
      </c>
      <c r="B2" s="44"/>
      <c r="C2" s="44"/>
      <c r="D2" s="44"/>
      <c r="E2" s="44"/>
      <c r="F2" s="45"/>
      <c r="G2" s="45"/>
      <c r="H2" s="46"/>
    </row>
    <row r="3" spans="1:8" ht="21.75" customHeight="1">
      <c r="A3" s="7" t="s">
        <v>4</v>
      </c>
      <c r="B3" s="26" t="s">
        <v>19</v>
      </c>
      <c r="C3" s="8"/>
      <c r="D3" s="8"/>
      <c r="E3" s="8"/>
      <c r="F3" s="8"/>
      <c r="G3" s="8"/>
      <c r="H3" s="9"/>
    </row>
    <row r="4" spans="1:8" ht="21.75" customHeight="1">
      <c r="A4" s="10" t="s">
        <v>5</v>
      </c>
      <c r="B4" s="25"/>
      <c r="C4" s="11"/>
      <c r="D4" s="11"/>
      <c r="E4" s="11"/>
      <c r="F4" s="11"/>
      <c r="G4" s="11"/>
      <c r="H4" s="12"/>
    </row>
    <row r="5" spans="1:8" ht="21.75" customHeight="1">
      <c r="A5" s="10" t="s">
        <v>6</v>
      </c>
      <c r="B5" s="25"/>
      <c r="C5" s="11"/>
      <c r="D5" s="11"/>
      <c r="E5" s="11"/>
      <c r="F5" s="11"/>
      <c r="G5" s="11"/>
      <c r="H5" s="12"/>
    </row>
    <row r="6" spans="1:8" ht="21.75" customHeight="1">
      <c r="A6" s="10" t="s">
        <v>7</v>
      </c>
      <c r="B6" s="25"/>
      <c r="C6" s="11"/>
      <c r="D6" s="11"/>
      <c r="E6" s="11"/>
      <c r="F6" s="11"/>
      <c r="G6" s="11"/>
      <c r="H6" s="12"/>
    </row>
    <row r="7" spans="1:8" ht="21.75" customHeight="1" thickBot="1">
      <c r="A7" s="13"/>
      <c r="B7" s="27"/>
      <c r="C7" s="14"/>
      <c r="D7" s="14"/>
      <c r="E7" s="14"/>
      <c r="F7" s="14"/>
      <c r="G7" s="14"/>
      <c r="H7" s="15"/>
    </row>
    <row r="8" spans="1:8" ht="41.25" customHeight="1" thickBot="1">
      <c r="A8" s="16" t="s">
        <v>12</v>
      </c>
      <c r="B8" s="17" t="s">
        <v>46</v>
      </c>
      <c r="C8" s="17" t="s">
        <v>0</v>
      </c>
      <c r="D8" s="17" t="s">
        <v>9</v>
      </c>
      <c r="E8" s="18" t="s">
        <v>8</v>
      </c>
      <c r="F8" s="35" t="s">
        <v>16</v>
      </c>
      <c r="G8" s="22" t="s">
        <v>15</v>
      </c>
      <c r="H8" s="19" t="s">
        <v>1</v>
      </c>
    </row>
    <row r="9" spans="1:8" ht="32.25" customHeight="1">
      <c r="A9" s="37">
        <v>1</v>
      </c>
      <c r="B9" s="38" t="s">
        <v>45</v>
      </c>
      <c r="C9" s="41" t="s">
        <v>22</v>
      </c>
      <c r="D9" s="39">
        <v>1</v>
      </c>
      <c r="E9" s="39" t="s">
        <v>14</v>
      </c>
      <c r="F9" s="39" t="s">
        <v>24</v>
      </c>
      <c r="G9" s="40">
        <v>0</v>
      </c>
      <c r="H9" s="5">
        <f>G9*D9</f>
        <v>0</v>
      </c>
    </row>
    <row r="10" spans="1:8" ht="32.25" customHeight="1">
      <c r="A10" s="21">
        <v>2</v>
      </c>
      <c r="B10" s="2" t="s">
        <v>44</v>
      </c>
      <c r="C10" s="42" t="s">
        <v>21</v>
      </c>
      <c r="D10" s="3">
        <v>1</v>
      </c>
      <c r="E10" s="1" t="s">
        <v>14</v>
      </c>
      <c r="F10" s="1" t="s">
        <v>25</v>
      </c>
      <c r="G10" s="23">
        <v>0</v>
      </c>
      <c r="H10" s="4">
        <f aca="true" t="shared" si="0" ref="H10:H27">G10*D10</f>
        <v>0</v>
      </c>
    </row>
    <row r="11" spans="1:8" ht="54" customHeight="1">
      <c r="A11" s="21">
        <v>3</v>
      </c>
      <c r="B11" s="2" t="s">
        <v>43</v>
      </c>
      <c r="C11" s="42" t="s">
        <v>23</v>
      </c>
      <c r="D11" s="3">
        <v>1</v>
      </c>
      <c r="E11" s="1" t="s">
        <v>14</v>
      </c>
      <c r="F11" s="32" t="s">
        <v>26</v>
      </c>
      <c r="G11" s="23">
        <v>0</v>
      </c>
      <c r="H11" s="4">
        <f t="shared" si="0"/>
        <v>0</v>
      </c>
    </row>
    <row r="12" spans="1:8" ht="21.75" customHeight="1">
      <c r="A12" s="21">
        <v>4</v>
      </c>
      <c r="B12" s="2" t="s">
        <v>27</v>
      </c>
      <c r="C12" s="2" t="s">
        <v>31</v>
      </c>
      <c r="D12" s="3">
        <v>4</v>
      </c>
      <c r="E12" s="1" t="s">
        <v>14</v>
      </c>
      <c r="F12" s="32" t="s">
        <v>28</v>
      </c>
      <c r="G12" s="23">
        <v>0</v>
      </c>
      <c r="H12" s="4">
        <f t="shared" si="0"/>
        <v>0</v>
      </c>
    </row>
    <row r="13" spans="1:8" ht="21.75" customHeight="1">
      <c r="A13" s="21">
        <v>5</v>
      </c>
      <c r="B13" s="2" t="s">
        <v>27</v>
      </c>
      <c r="C13" s="2" t="s">
        <v>30</v>
      </c>
      <c r="D13" s="3">
        <v>4</v>
      </c>
      <c r="E13" s="1" t="s">
        <v>14</v>
      </c>
      <c r="F13" s="32" t="s">
        <v>28</v>
      </c>
      <c r="G13" s="23">
        <v>0</v>
      </c>
      <c r="H13" s="4">
        <f aca="true" t="shared" si="1" ref="H13">G13*D13</f>
        <v>0</v>
      </c>
    </row>
    <row r="14" spans="1:8" ht="21.75" customHeight="1">
      <c r="A14" s="21">
        <v>6</v>
      </c>
      <c r="B14" s="2" t="s">
        <v>29</v>
      </c>
      <c r="C14" s="2" t="s">
        <v>48</v>
      </c>
      <c r="D14" s="3">
        <v>1</v>
      </c>
      <c r="E14" s="1" t="s">
        <v>14</v>
      </c>
      <c r="F14" s="32" t="s">
        <v>28</v>
      </c>
      <c r="G14" s="23">
        <v>0</v>
      </c>
      <c r="H14" s="4">
        <f aca="true" t="shared" si="2" ref="H14">G14*D14</f>
        <v>0</v>
      </c>
    </row>
    <row r="15" spans="1:8" ht="21.75" customHeight="1">
      <c r="A15" s="21">
        <v>7</v>
      </c>
      <c r="B15" s="2" t="s">
        <v>32</v>
      </c>
      <c r="C15" s="2" t="s">
        <v>49</v>
      </c>
      <c r="D15" s="3">
        <v>1</v>
      </c>
      <c r="E15" s="1" t="s">
        <v>14</v>
      </c>
      <c r="F15" s="32" t="s">
        <v>28</v>
      </c>
      <c r="G15" s="23">
        <v>0</v>
      </c>
      <c r="H15" s="4">
        <f aca="true" t="shared" si="3" ref="H15">G15*D15</f>
        <v>0</v>
      </c>
    </row>
    <row r="16" spans="1:8" ht="21.75" customHeight="1">
      <c r="A16" s="21">
        <v>8</v>
      </c>
      <c r="B16" s="2" t="s">
        <v>29</v>
      </c>
      <c r="C16" s="2" t="s">
        <v>50</v>
      </c>
      <c r="D16" s="3">
        <v>1</v>
      </c>
      <c r="E16" s="1" t="s">
        <v>14</v>
      </c>
      <c r="F16" s="32" t="s">
        <v>28</v>
      </c>
      <c r="G16" s="23">
        <v>0</v>
      </c>
      <c r="H16" s="4">
        <f aca="true" t="shared" si="4" ref="H16:H18">G16*D16</f>
        <v>0</v>
      </c>
    </row>
    <row r="17" spans="1:8" ht="21.75" customHeight="1">
      <c r="A17" s="21">
        <v>9</v>
      </c>
      <c r="B17" s="2" t="s">
        <v>29</v>
      </c>
      <c r="C17" s="2" t="s">
        <v>51</v>
      </c>
      <c r="D17" s="3">
        <v>1</v>
      </c>
      <c r="E17" s="1" t="s">
        <v>14</v>
      </c>
      <c r="F17" s="32" t="s">
        <v>28</v>
      </c>
      <c r="G17" s="23">
        <v>0</v>
      </c>
      <c r="H17" s="4">
        <f t="shared" si="4"/>
        <v>0</v>
      </c>
    </row>
    <row r="18" spans="1:8" ht="21.75" customHeight="1">
      <c r="A18" s="21">
        <v>10</v>
      </c>
      <c r="B18" s="2" t="s">
        <v>29</v>
      </c>
      <c r="C18" s="2" t="s">
        <v>33</v>
      </c>
      <c r="D18" s="3">
        <v>1</v>
      </c>
      <c r="E18" s="1" t="s">
        <v>14</v>
      </c>
      <c r="F18" s="32" t="s">
        <v>28</v>
      </c>
      <c r="G18" s="23">
        <v>0</v>
      </c>
      <c r="H18" s="4">
        <f t="shared" si="4"/>
        <v>0</v>
      </c>
    </row>
    <row r="19" spans="1:8" ht="21.75" customHeight="1">
      <c r="A19" s="21">
        <v>11</v>
      </c>
      <c r="B19" s="3" t="s">
        <v>17</v>
      </c>
      <c r="C19" s="2" t="s">
        <v>34</v>
      </c>
      <c r="D19" s="3">
        <v>13</v>
      </c>
      <c r="E19" s="1" t="s">
        <v>14</v>
      </c>
      <c r="F19" s="32" t="s">
        <v>17</v>
      </c>
      <c r="G19" s="23">
        <v>0</v>
      </c>
      <c r="H19" s="4">
        <f aca="true" t="shared" si="5" ref="H19:H20">G19*D19</f>
        <v>0</v>
      </c>
    </row>
    <row r="20" spans="1:8" ht="21.75" customHeight="1">
      <c r="A20" s="21">
        <v>12</v>
      </c>
      <c r="B20" s="3" t="s">
        <v>17</v>
      </c>
      <c r="C20" s="2" t="s">
        <v>35</v>
      </c>
      <c r="D20" s="3">
        <v>13</v>
      </c>
      <c r="E20" s="1" t="s">
        <v>14</v>
      </c>
      <c r="F20" s="32" t="s">
        <v>17</v>
      </c>
      <c r="G20" s="23">
        <v>0</v>
      </c>
      <c r="H20" s="4">
        <f t="shared" si="5"/>
        <v>0</v>
      </c>
    </row>
    <row r="21" spans="1:8" ht="21.75" customHeight="1">
      <c r="A21" s="21">
        <v>13</v>
      </c>
      <c r="B21" s="3" t="s">
        <v>17</v>
      </c>
      <c r="C21" s="2" t="s">
        <v>36</v>
      </c>
      <c r="D21" s="3">
        <v>8</v>
      </c>
      <c r="E21" s="1" t="s">
        <v>14</v>
      </c>
      <c r="F21" s="32" t="s">
        <v>17</v>
      </c>
      <c r="G21" s="23">
        <v>0</v>
      </c>
      <c r="H21" s="4">
        <f aca="true" t="shared" si="6" ref="H21:H22">G21*D21</f>
        <v>0</v>
      </c>
    </row>
    <row r="22" spans="1:8" ht="21.75" customHeight="1">
      <c r="A22" s="21">
        <v>14</v>
      </c>
      <c r="B22" s="3" t="s">
        <v>17</v>
      </c>
      <c r="C22" s="2" t="s">
        <v>37</v>
      </c>
      <c r="D22" s="3">
        <v>1</v>
      </c>
      <c r="E22" s="1" t="s">
        <v>14</v>
      </c>
      <c r="F22" s="32" t="s">
        <v>17</v>
      </c>
      <c r="G22" s="23">
        <v>0</v>
      </c>
      <c r="H22" s="4">
        <f t="shared" si="6"/>
        <v>0</v>
      </c>
    </row>
    <row r="23" spans="1:8" ht="21.75" customHeight="1">
      <c r="A23" s="21">
        <v>15</v>
      </c>
      <c r="B23" s="3" t="s">
        <v>17</v>
      </c>
      <c r="C23" s="2" t="s">
        <v>42</v>
      </c>
      <c r="D23" s="3">
        <v>13</v>
      </c>
      <c r="E23" s="1" t="s">
        <v>14</v>
      </c>
      <c r="F23" s="32" t="s">
        <v>17</v>
      </c>
      <c r="G23" s="23">
        <v>0</v>
      </c>
      <c r="H23" s="4">
        <f aca="true" t="shared" si="7" ref="H23">G23*D23</f>
        <v>0</v>
      </c>
    </row>
    <row r="24" spans="1:8" ht="21.75" customHeight="1">
      <c r="A24" s="21">
        <v>16</v>
      </c>
      <c r="B24" s="3" t="s">
        <v>17</v>
      </c>
      <c r="C24" s="2" t="s">
        <v>39</v>
      </c>
      <c r="D24" s="3">
        <v>8</v>
      </c>
      <c r="E24" s="1" t="s">
        <v>14</v>
      </c>
      <c r="F24" s="32" t="s">
        <v>17</v>
      </c>
      <c r="G24" s="23">
        <v>0</v>
      </c>
      <c r="H24" s="4">
        <f aca="true" t="shared" si="8" ref="H24">G24*D24</f>
        <v>0</v>
      </c>
    </row>
    <row r="25" spans="1:8" ht="21.75" customHeight="1">
      <c r="A25" s="21">
        <v>17</v>
      </c>
      <c r="B25" s="3" t="s">
        <v>17</v>
      </c>
      <c r="C25" s="2" t="s">
        <v>47</v>
      </c>
      <c r="D25" s="3">
        <v>1</v>
      </c>
      <c r="E25" s="1" t="s">
        <v>14</v>
      </c>
      <c r="F25" s="32" t="s">
        <v>17</v>
      </c>
      <c r="G25" s="23">
        <v>0</v>
      </c>
      <c r="H25" s="4">
        <f aca="true" t="shared" si="9" ref="H25">G25*D25</f>
        <v>0</v>
      </c>
    </row>
    <row r="26" spans="1:8" ht="21.75" customHeight="1">
      <c r="A26" s="21">
        <v>18</v>
      </c>
      <c r="B26" s="3" t="s">
        <v>17</v>
      </c>
      <c r="C26" s="2" t="s">
        <v>38</v>
      </c>
      <c r="D26" s="3">
        <v>1</v>
      </c>
      <c r="E26" s="3" t="s">
        <v>10</v>
      </c>
      <c r="F26" s="33" t="s">
        <v>17</v>
      </c>
      <c r="G26" s="24">
        <v>0</v>
      </c>
      <c r="H26" s="4">
        <f>G26*D26</f>
        <v>0</v>
      </c>
    </row>
    <row r="27" spans="1:8" ht="21.75" customHeight="1" thickBot="1">
      <c r="A27" s="29">
        <v>19</v>
      </c>
      <c r="B27" s="30" t="s">
        <v>13</v>
      </c>
      <c r="C27" s="28" t="s">
        <v>40</v>
      </c>
      <c r="D27" s="30">
        <v>1</v>
      </c>
      <c r="E27" s="30" t="s">
        <v>10</v>
      </c>
      <c r="F27" s="34" t="s">
        <v>17</v>
      </c>
      <c r="G27" s="31">
        <v>0</v>
      </c>
      <c r="H27" s="36">
        <f t="shared" si="0"/>
        <v>0</v>
      </c>
    </row>
    <row r="28" spans="1:8" ht="21.75" customHeight="1">
      <c r="A28" s="53" t="s">
        <v>2</v>
      </c>
      <c r="B28" s="54"/>
      <c r="C28" s="54"/>
      <c r="D28" s="54"/>
      <c r="E28" s="54"/>
      <c r="F28" s="54"/>
      <c r="G28" s="55"/>
      <c r="H28" s="5">
        <f>SUM(H9:H27)</f>
        <v>0</v>
      </c>
    </row>
    <row r="29" spans="1:8" ht="21.75" customHeight="1">
      <c r="A29" s="56" t="s">
        <v>41</v>
      </c>
      <c r="B29" s="57"/>
      <c r="C29" s="57"/>
      <c r="D29" s="57"/>
      <c r="E29" s="57"/>
      <c r="F29" s="57"/>
      <c r="G29" s="58"/>
      <c r="H29" s="4">
        <f>H28/100*15</f>
        <v>0</v>
      </c>
    </row>
    <row r="30" spans="1:8" ht="21.75" customHeight="1" thickBot="1">
      <c r="A30" s="59" t="s">
        <v>3</v>
      </c>
      <c r="B30" s="60"/>
      <c r="C30" s="60"/>
      <c r="D30" s="60"/>
      <c r="E30" s="60"/>
      <c r="F30" s="60"/>
      <c r="G30" s="61"/>
      <c r="H30" s="6">
        <f>H29+H28</f>
        <v>0</v>
      </c>
    </row>
    <row r="31" ht="15.75" thickBot="1"/>
    <row r="32" spans="1:8" ht="74.25" customHeight="1" thickBot="1">
      <c r="A32" s="20" t="s">
        <v>11</v>
      </c>
      <c r="B32" s="51"/>
      <c r="C32" s="51"/>
      <c r="D32" s="51"/>
      <c r="E32" s="51"/>
      <c r="F32" s="51"/>
      <c r="G32" s="51"/>
      <c r="H32" s="52"/>
    </row>
  </sheetData>
  <mergeCells count="6">
    <mergeCell ref="A2:H2"/>
    <mergeCell ref="A1:H1"/>
    <mergeCell ref="B32:H32"/>
    <mergeCell ref="A28:G28"/>
    <mergeCell ref="A29:G29"/>
    <mergeCell ref="A30:G30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Prokešová Adriana</dc:creator>
  <cp:keywords/>
  <dc:description/>
  <cp:lastModifiedBy>Prokešová Adriana</cp:lastModifiedBy>
  <cp:lastPrinted>2023-09-14T11:18:05Z</cp:lastPrinted>
  <dcterms:created xsi:type="dcterms:W3CDTF">2023-07-12T05:49:06Z</dcterms:created>
  <dcterms:modified xsi:type="dcterms:W3CDTF">2024-04-19T07:09:26Z</dcterms:modified>
  <cp:category/>
  <cp:version/>
  <cp:contentType/>
  <cp:contentStatus/>
</cp:coreProperties>
</file>