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680" yWindow="65296" windowWidth="29040" windowHeight="15840" activeTab="0"/>
  </bookViews>
  <sheets>
    <sheet name="Rozpočet NPO 2022 Bohumin" sheetId="4" r:id="rId1"/>
  </sheets>
  <definedNames>
    <definedName name="_Toc121310297" localSheetId="0">#REF!</definedName>
  </definedNames>
  <calcPr calcId="162913"/>
  <extLst/>
</workbook>
</file>

<file path=xl/sharedStrings.xml><?xml version="1.0" encoding="utf-8"?>
<sst xmlns="http://schemas.openxmlformats.org/spreadsheetml/2006/main" count="76" uniqueCount="45">
  <si>
    <t>ks</t>
  </si>
  <si>
    <t>m</t>
  </si>
  <si>
    <t xml:space="preserve">Položka </t>
  </si>
  <si>
    <t>MJ</t>
  </si>
  <si>
    <t>Množství</t>
  </si>
  <si>
    <t>Kabel silový CYKY-J 3x1.5 mm2 , pevně</t>
  </si>
  <si>
    <t>recyklační poplatek svítidla</t>
  </si>
  <si>
    <t>LED svítidlo navržené výpočtem + Glare shield60°608445</t>
  </si>
  <si>
    <t>LED svítidlo navržené výpočtem + Glare shield45°608720</t>
  </si>
  <si>
    <t>LED svítidlo navržené výpočtem + Glare shield15°6010245</t>
  </si>
  <si>
    <t>LED svítidlo navržené výpočtem + Glare shield10°609830</t>
  </si>
  <si>
    <t>LED svítidlo navržené výpočtem + Glare shield15°609830</t>
  </si>
  <si>
    <t>LED svítidlo navržené výpočtem, ConstaFlux, 40 LED, 2700 K, CRI = 702700 K, CRI = 80, DW50, 12500 lm, PsysStart 97 W, PsysEnd 100 W, PsysAv 98,5 W, PsysAv včetně stmívání 59,1 W, driver code 141_0_0, program code 8VFXPPGY837V, lifetime 100 000h, Flat Glass, excluding cable, spigot Ø 60 mm mm, Class I, Gris 900 Sablé, AMPDIM</t>
  </si>
  <si>
    <t>LED svítidlo navržené výpočtem, ConstaFlux, 40 LED, 2700 K, CRI = 702700 K, CRI = 80, DW50 BL1, 11400 lm, PsysStart 87 W, PsysEnd 90 W, PsysAv 88,5 W, PsysAv včetně stmívání 53,1 W, driver code 141_0_0, program code 8VFXPPHSC7ER, lifetime 100 000h, Flat Glass, excluding cable, spigot Ø 60 mm mm, Class I, Gris 900 Sablé, AMPDIM</t>
  </si>
  <si>
    <t>LED svítidlo navržené výpočtem + Glare shield30°609830</t>
  </si>
  <si>
    <t>LED svítidlo navržené výpočtem, ConstaFlux, 20 LED, 2700 K, CRI = 702700 K, CRI = 80, DN10, 4400 lm, PsysStart 32,5 W, PsysEnd 33,5 W, PsysAv 33 W, PsysAv včetně stmívání 19,8 W, driver code 109_0_0, program code 8VFWWPH1746F, lifetime 100 000h, Flat Glass, excluding cable, spigot Ø 60 mm mm, Class I, Gris 900 Sablé, AMPDIM</t>
  </si>
  <si>
    <t>LED svítidlo navržené výpočtem, ConstaFlux, 10 LED, 2700 K, CRI = 702700 K, CRI = 80, DN11 BL1, 2750 lm, PsysStart 21,5 W, PsysEnd 22,5 W, PsysAv 22 W, PsysAv včetně stmívání 13,2 W, driver code 107_0_0, program code 8VFWWPH1GA6I, lifetime 100 000h, Flat Glass, excluding cable, spigot Ø 60 mm mm, Class I, Gris 900 Sablé, AMPDIM</t>
  </si>
  <si>
    <t>LED svítidlo navržené výpočtem, ConstaFlux, 20 LED, 2700 K, CRI = 702700 K, CRI = 80, DN11 BL1, 3750 lm, PsysStart 27,5 W, PsysEnd 28 W, PsysAv 28 W, PsysAv včetně stmívání 16,7 W, driver code 109_0_0, program code 8VFWWPH1G3A8, lifetime 100 000h, Flat Glass, excluding cable, spigot Ø 60 mm mm, Class I, Gris 900 Sablé, AMPDIM</t>
  </si>
  <si>
    <t>LED svítidlo navržené výpočtem, ConstaFlux, 20 LED, 2700 K, CRI = 702700 K, CRI = 80, DM12, 5800 lm, PsysStart 45 W, PsysEnd 46 W, PsysAv 45,5 W, PsysAv včetně stmívání 27,3 W, driver code 139_0_0, program code 8VFWWPLSC993, lifetime 100 000h, Flat Glass, excluding cable, spigot Ø 60 mm mm, Class I, Gris 900 Sablé, AMPDIM</t>
  </si>
  <si>
    <t>LED svítidlo navržené výpočtem, ConstaFlux, 10 LED, 2700 K, CRI = 702700 K, CRI = 80, DM50, 2400 lm, PsysStart 18,6 W, PsysEnd 19 W, PsysAv 19 W, PsysAv včetně stmívání 11,3 W, driver code 107_0_0, program code 8VFWWPLUB57M, lifetime 100 000h, Flat Glass, excluding cable, spigot Ø 60 mm mm, Class I, Gris 900 Sablé, AMPDIM</t>
  </si>
  <si>
    <t>LED svítidlo navržené výpočtem, ConstaFlux, 20 LED, 2700 K, CRI = 702700 K, CRI = 80, DM12, 4200 lm, PsysStart 31 W, PsysEnd 32 W, PsysAv 31,5 W, PsysAv včetně stmívání 18,9 W, driver code 109_0_0, program code 8VFWWPI098BB, lifetime 100 000h, Flat Glass, excluding cable, spigot Ø 60 mm mm, Class I, Gris 900 Sablé, AMPDIM</t>
  </si>
  <si>
    <t>LED svítidlo navržené výpočtem, ConstaFlux, 20 LED, 2700 K, CRI = 702700 K, CRI = 80, DN10, 5700 lm, PsysStart 44 W, PsysEnd 45 W, PsysAv 44,5 W, PsysAv včetně stmívání 26,7 W, driver code 139_0_0, program code 8VFWWPLSD374, lifetime 100 000h, Flat Glass, excluding cable, spigot Ø 60 mm mm, Class I, Gris 900 Sablé, AMPDIM</t>
  </si>
  <si>
    <t>LED svítidlo navržené výpočtem, ConstaFlux, 20 LED, 2700 K, CRI = 702700 K, CRI = 80, DN10 BL1, 4900 lm, PsysStart 37 W, PsysEnd 38 W, PsysAv 37,5 W, PsysAv včetně stmívání 22,5 W, driver code 109_0_0, program code 8VFWWPKZD38G, lifetime 100 000h, Flat Glass, excluding cable, spigot Ø 60 mm mm, Class I, Gris 900 Sablé, AMPDIM</t>
  </si>
  <si>
    <t>LED svítidlo navržené výpočtem, ConstaFlux, 20 LED, 2700 K, CRI = 702700 K, CRI = 80, DM11, 5700 lm, PsysStart 44 W, PsysEnd 45 W, PsysAv 44,5 W, PsysAv včetně stmívání 26,7 W, driver code 139_0_0, program code 8VFWWPLSD374, lifetime 100 000h, Flat Glass, excluding cable, spigot Ø 60 mm mm, Class I, Gris 900 Sablé, AMPDIM</t>
  </si>
  <si>
    <t>LED svítidlo navržené výpočtem, ConstaFlux, 30 LED, 2700 K, CRI = 702700 K, CRI = 80, DM12, 8000 lm, PsysStart 60 W, PsysEnd 61 W, PsysAv 60,5 W, PsysAv včetně stmívání 36,3 W, driver code 141_0_0, program code 8VFXPPGY837V, lifetime 100 000h, Flat Glass, excluding cable, spigot Ø 60 mm mm, Class I, Gris 900 Sablé, AMPDIM</t>
  </si>
  <si>
    <t>LED svítidlo navržené výpočtem, ConstaFlux, 20 LED, 2700 K, CRI = 702700 K, CRI = 80, DM12 BL1, 6000 lm, PsysStart 46,5 W, PsysEnd 48 W, PsysAv 47,5 W, PsysAv včetně stmívání 28,4 W, driver code 139_0_0, program code 8VFXPPG0CAB9, lifetime 100 000h, Flat Glass, excluding cable, spigot Ø 60 mm mm, Class I, Gris 900 Sablé, AMPDIM</t>
  </si>
  <si>
    <t>LED svítidlo navržené výpočtem, ConstaFlux, 40 LED, 2700 K, CRI = 702700 K, CRI = 80, DW50, 11400 lm, PsysStart 87 W, PsysEnd 90 W, PsysAv 88,5 W, PsysAv včetně stmívání 53,1 W, driver code 141_0_0, program code 8VFXPPHSC7ER, lifetime 100 000h, Flat Glass, excluding cable, spigot Ø 60 mm mm, Class I, Gris 900 Sablé, AMPDIM</t>
  </si>
  <si>
    <t>LED svítidlo navržené výpočtem, ConstaFlux, 30 LED, 5700 K, CRI = 70, DPR, 9150 lm, PsysStart 57 W, PsysEnd 59 W, PsysAv 58 W, PsysAv včetně stmívání 34,8 W, driver code 138_0_0, program code 8VFXRPEXB2BI, lifetime 100 000h, Flat Glass, excluding cable, spigot Ø 60 mm, Class I, Gris 900 Sablé, AMPDIM</t>
  </si>
  <si>
    <t>LED svítidlo navržené výpočtem, ConstaFlux, 20 LED, 2700 K, CRI = 702700 K, CRI = 80, DS50, 4000 lm, PsysStart 29,5 W, PsysEnd 30 W, PsysAv 30 W, PsysAv včetně stmívání 17,9 W, driver code 109_0_0, program code 8VFXRPFX8AD8, lifetime 100 000h, Flat Glass, excluding cable, spigot Ø 60 mm mm, Class I, Gris 900 Sablé, AMPDIM</t>
  </si>
  <si>
    <t>LED svítidlo navržené výpočtem, ConstaFlux, 30 LED, 2700 K, CRI = 702700 K, CRI = 80, DM52, 7750 lm, PsysStart 58 W, PsysEnd 59 W, PsysAv 58,5 W, PsysAv včetně stmívání 35,1 W, driver code 76_0_0, program code 8VFWWPH1A4CU, lifetime 100 000h, Flat Glass, excluding cable, spigot Ø 60 mm mm, Class I, Gris 900 Sablé, AMPDIM</t>
  </si>
  <si>
    <t>LED svítidlo navržené výpočtem, ConstaFlux, 20 LED, 2700 K, CRI = 702700 K, CRI = 80, DX10, 6250 lm, PsysStart 49 W, PsysEnd 51 W, PsysAv 50 W, PsysAv včetně stmívání 30 W, driver code 139_0_0, program code 8VFXRPFX93FB, lifetime 100 000h, Flat Glass, excluding cable, spigot Ø 60 mm mm, Class I, Gris 900 Sablé, AMPDIM</t>
  </si>
  <si>
    <t>LED svítidlo navržené výpočtem, ConstaFlux, 20 LED, 2700 K, CRI = 702700 K, CRI = 80, DM70, 6500 lm, PsysStart 52 W, PsysEnd 53 W, PsysAv 52,5 W, PsysAv včetně stmívání 31,5 W, driver code 139_0_0, program code 8VFXRPFX978C, lifetime 100 000h, Flat Glass, excluding cable, spigot Ø 60 mm mm, Class I, Gris 900 Sablé, AMPDIM</t>
  </si>
  <si>
    <t>LED svítidlo navržené výpočtem, ConstaFlux, 20 LED, 2700 K, CRI = 702700 K, CRI = 80, DM70, 3000 lm, PsysStart 22 W, PsysEnd 22 W, PsysAv 22 W, PsysAv včetně stmívání 13,2 W, driver code 109_0_0, program code 8VFXRPFX9973, lifetime 100 000h, Flat Glass, excluding cable, spigot Ø 60 mm mm, Class I, Gris 900 Sablé, AMPDIM</t>
  </si>
  <si>
    <t>LED svítidlo navržené výpočtem, ConstaFlux, 20 LED, 2700 K, CRI = 702700 K, CRI = 80, DX65, 3000 lm, PsysStart 22 W, PsysEnd 22 W, PsysAv 22 W, PsysAv včetně stmívání 13,2 W, driver code 109_0_0, program code 8VFXRPFX9973, lifetime 100 000h, Flat Glass, excluding cable, spigot Ø 60 mm mm, Class I, Gris 900 Sablé, AMPDIM</t>
  </si>
  <si>
    <t>LED svítidlo navržené výpočtem, ConstaFlux, 20 LED, 2700 K, CRI = 702700 K, CRI = 80, DX65, 5000 lm, PsysStart 38 W, PsysEnd 39 W, PsysAv 38,5 W, PsysAv včetně stmívání 23,1 W, driver code 109_0_0, program code 8VFXRPFX9ABL, lifetime 100 000h, Flat Glass, excluding cable, spigot Ø 60 mm mm, Class I, Gris 900 Sablé, AMPDIM</t>
  </si>
  <si>
    <t>LED svítidlo navržené výpočtem, ConstaFlux, 20 LED, 2700 K, CRI = 702700 K, CRI = 80, DM70, 5000 lm, PsysStart 38 W, PsysEnd 38 W, PsysAv 38 W, PsysAv včetně stmívání 22,8 W, driver code 109_0_0, program code 8VFXRPFX9ABL, lifetime 100 000h, Flat Glass, excluding cable, spigot Ø 60 mm mm, Class I, Gris 900 Sablé, AMPDIM</t>
  </si>
  <si>
    <t>LED svítidlo navržené výpočtem, ConstaFlux, 30 LED, 2700 K, CRI = 702700 K, CRI = 80, DM52, 7750 lm, PsysStart 58 W, PsysEnd 59 W, PsysAv 58,5 W, PsysAv včetně stmívání 35,1 W, driver code 76_0_0, program code 8VFWWPH1A4CU, lifetime 100 000h, Flat Glass, excluding cable, spigot O 60 mm mm, Class I, Gris 900 Sablé, AMPDIM</t>
  </si>
  <si>
    <t>Počet MJ v jednotlivých letech</t>
  </si>
  <si>
    <t xml:space="preserve">Cena za poptávaný počet v jednotlivých letech </t>
  </si>
  <si>
    <t>Uchazeč:____________________________________________</t>
  </si>
  <si>
    <t>Podpis</t>
  </si>
  <si>
    <t>Datum</t>
  </si>
  <si>
    <t>Příloha č. 1</t>
  </si>
  <si>
    <t>Tabulka nacenění se specifikací</t>
  </si>
  <si>
    <t xml:space="preserve">Nosič svítidla s třenem, žárový zinek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</si>
</sst>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/>
    </xf>
    <xf numFmtId="49" fontId="3" fillId="4" borderId="6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>
      <alignment horizontal="left" vertical="center"/>
    </xf>
    <xf numFmtId="164" fontId="3" fillId="4" borderId="8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164" fontId="3" fillId="5" borderId="5" xfId="0" applyNumberFormat="1" applyFont="1" applyFill="1" applyBorder="1" applyAlignment="1">
      <alignment horizontal="right" vertical="center"/>
    </xf>
    <xf numFmtId="164" fontId="3" fillId="5" borderId="6" xfId="0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150" zoomScaleNormal="150" workbookViewId="0" topLeftCell="A1">
      <pane xSplit="9" ySplit="5" topLeftCell="J6" activePane="bottomRight" state="frozen"/>
      <selection pane="topRight" activeCell="J1" sqref="J1"/>
      <selection pane="bottomLeft" activeCell="A6" sqref="A6"/>
      <selection pane="bottomRight" activeCell="A39" sqref="A39"/>
    </sheetView>
  </sheetViews>
  <sheetFormatPr defaultColWidth="9.140625" defaultRowHeight="15"/>
  <cols>
    <col min="1" max="1" width="69.57421875" style="2" customWidth="1"/>
    <col min="2" max="2" width="8.00390625" style="2" customWidth="1"/>
    <col min="3" max="3" width="7.8515625" style="1" customWidth="1"/>
    <col min="4" max="4" width="9.140625" style="2" customWidth="1"/>
    <col min="5" max="5" width="11.28125" style="2" bestFit="1" customWidth="1"/>
    <col min="6" max="16384" width="9.140625" style="2" customWidth="1"/>
  </cols>
  <sheetData>
    <row r="1" spans="1:9" ht="19.5" customHeight="1" thickBot="1">
      <c r="A1" s="4" t="s">
        <v>43</v>
      </c>
      <c r="I1" s="3" t="s">
        <v>42</v>
      </c>
    </row>
    <row r="2" spans="1:9" ht="15" customHeight="1">
      <c r="A2" s="41" t="s">
        <v>2</v>
      </c>
      <c r="B2" s="42" t="s">
        <v>4</v>
      </c>
      <c r="C2" s="42" t="s">
        <v>3</v>
      </c>
      <c r="D2" s="43" t="s">
        <v>37</v>
      </c>
      <c r="E2" s="43"/>
      <c r="F2" s="43"/>
      <c r="G2" s="43" t="s">
        <v>38</v>
      </c>
      <c r="H2" s="43"/>
      <c r="I2" s="44"/>
    </row>
    <row r="3" spans="1:9" ht="15" customHeight="1">
      <c r="A3" s="45"/>
      <c r="B3" s="39"/>
      <c r="C3" s="39"/>
      <c r="D3" s="40"/>
      <c r="E3" s="40"/>
      <c r="F3" s="40"/>
      <c r="G3" s="40"/>
      <c r="H3" s="40"/>
      <c r="I3" s="46"/>
    </row>
    <row r="4" spans="1:9" ht="12.75" customHeight="1">
      <c r="A4" s="45"/>
      <c r="B4" s="39"/>
      <c r="C4" s="39"/>
      <c r="D4" s="39">
        <v>2023</v>
      </c>
      <c r="E4" s="39">
        <v>2024</v>
      </c>
      <c r="F4" s="39">
        <v>2025</v>
      </c>
      <c r="G4" s="39">
        <v>2023</v>
      </c>
      <c r="H4" s="39">
        <v>2024</v>
      </c>
      <c r="I4" s="47">
        <v>2025</v>
      </c>
    </row>
    <row r="5" spans="1:9" ht="15">
      <c r="A5" s="45"/>
      <c r="B5" s="39"/>
      <c r="C5" s="39"/>
      <c r="D5" s="39"/>
      <c r="E5" s="39"/>
      <c r="F5" s="39"/>
      <c r="G5" s="39"/>
      <c r="H5" s="39"/>
      <c r="I5" s="47"/>
    </row>
    <row r="6" spans="1:9" ht="13.5" thickBot="1">
      <c r="A6" s="48"/>
      <c r="B6" s="49"/>
      <c r="C6" s="49"/>
      <c r="D6" s="49"/>
      <c r="E6" s="49"/>
      <c r="F6" s="49"/>
      <c r="G6" s="49"/>
      <c r="H6" s="49"/>
      <c r="I6" s="50"/>
    </row>
    <row r="7" spans="1:9" ht="45">
      <c r="A7" s="30" t="s">
        <v>15</v>
      </c>
      <c r="B7" s="31">
        <v>2</v>
      </c>
      <c r="C7" s="32" t="s">
        <v>0</v>
      </c>
      <c r="D7" s="33"/>
      <c r="E7" s="34"/>
      <c r="F7" s="35">
        <v>2</v>
      </c>
      <c r="G7" s="36"/>
      <c r="H7" s="37"/>
      <c r="I7" s="38"/>
    </row>
    <row r="8" spans="1:9" ht="45">
      <c r="A8" s="11" t="s">
        <v>29</v>
      </c>
      <c r="B8" s="10">
        <v>15</v>
      </c>
      <c r="C8" s="15" t="s">
        <v>0</v>
      </c>
      <c r="D8" s="16">
        <v>14</v>
      </c>
      <c r="E8" s="6">
        <v>1</v>
      </c>
      <c r="F8" s="7"/>
      <c r="G8" s="12"/>
      <c r="H8" s="13"/>
      <c r="I8" s="14"/>
    </row>
    <row r="9" spans="1:9" ht="45">
      <c r="A9" s="11" t="s">
        <v>16</v>
      </c>
      <c r="B9" s="10">
        <v>11</v>
      </c>
      <c r="C9" s="15" t="s">
        <v>0</v>
      </c>
      <c r="D9" s="16">
        <v>4</v>
      </c>
      <c r="E9" s="6">
        <v>7</v>
      </c>
      <c r="F9" s="7"/>
      <c r="G9" s="12"/>
      <c r="H9" s="13"/>
      <c r="I9" s="14"/>
    </row>
    <row r="10" spans="1:9" ht="45">
      <c r="A10" s="11" t="s">
        <v>17</v>
      </c>
      <c r="B10" s="10">
        <v>3</v>
      </c>
      <c r="C10" s="15" t="s">
        <v>0</v>
      </c>
      <c r="D10" s="16">
        <v>3</v>
      </c>
      <c r="E10" s="6"/>
      <c r="F10" s="7"/>
      <c r="G10" s="12"/>
      <c r="H10" s="13"/>
      <c r="I10" s="14"/>
    </row>
    <row r="11" spans="1:9" ht="45">
      <c r="A11" s="11" t="s">
        <v>18</v>
      </c>
      <c r="B11" s="10">
        <v>3</v>
      </c>
      <c r="C11" s="15" t="s">
        <v>0</v>
      </c>
      <c r="D11" s="16">
        <v>3</v>
      </c>
      <c r="E11" s="6"/>
      <c r="F11" s="7"/>
      <c r="G11" s="12"/>
      <c r="H11" s="13"/>
      <c r="I11" s="14"/>
    </row>
    <row r="12" spans="1:9" ht="45">
      <c r="A12" s="11" t="s">
        <v>19</v>
      </c>
      <c r="B12" s="10">
        <v>22</v>
      </c>
      <c r="C12" s="15" t="s">
        <v>0</v>
      </c>
      <c r="D12" s="16">
        <v>8</v>
      </c>
      <c r="E12" s="6">
        <v>11</v>
      </c>
      <c r="F12" s="7">
        <v>3</v>
      </c>
      <c r="G12" s="12"/>
      <c r="H12" s="13"/>
      <c r="I12" s="14"/>
    </row>
    <row r="13" spans="1:9" ht="45">
      <c r="A13" s="11" t="s">
        <v>20</v>
      </c>
      <c r="B13" s="10">
        <v>5</v>
      </c>
      <c r="C13" s="15" t="s">
        <v>0</v>
      </c>
      <c r="D13" s="16">
        <v>5</v>
      </c>
      <c r="E13" s="6"/>
      <c r="F13" s="7"/>
      <c r="G13" s="12"/>
      <c r="H13" s="13"/>
      <c r="I13" s="14"/>
    </row>
    <row r="14" spans="1:9" ht="45">
      <c r="A14" s="11" t="s">
        <v>21</v>
      </c>
      <c r="B14" s="10">
        <v>6</v>
      </c>
      <c r="C14" s="15" t="s">
        <v>0</v>
      </c>
      <c r="D14" s="16"/>
      <c r="E14" s="6">
        <v>6</v>
      </c>
      <c r="F14" s="7"/>
      <c r="G14" s="12"/>
      <c r="H14" s="13"/>
      <c r="I14" s="14"/>
    </row>
    <row r="15" spans="1:9" ht="45">
      <c r="A15" s="11" t="s">
        <v>22</v>
      </c>
      <c r="B15" s="10">
        <v>1</v>
      </c>
      <c r="C15" s="15" t="s">
        <v>0</v>
      </c>
      <c r="D15" s="16"/>
      <c r="E15" s="6">
        <v>1</v>
      </c>
      <c r="F15" s="7"/>
      <c r="G15" s="12"/>
      <c r="H15" s="13"/>
      <c r="I15" s="14"/>
    </row>
    <row r="16" spans="1:9" ht="45">
      <c r="A16" s="11" t="s">
        <v>23</v>
      </c>
      <c r="B16" s="10">
        <v>5</v>
      </c>
      <c r="C16" s="15" t="s">
        <v>0</v>
      </c>
      <c r="D16" s="16"/>
      <c r="E16" s="6">
        <v>5</v>
      </c>
      <c r="F16" s="7"/>
      <c r="G16" s="12"/>
      <c r="H16" s="13"/>
      <c r="I16" s="14"/>
    </row>
    <row r="17" spans="1:9" ht="45">
      <c r="A17" s="11" t="s">
        <v>24</v>
      </c>
      <c r="B17" s="10">
        <v>2</v>
      </c>
      <c r="C17" s="15" t="s">
        <v>0</v>
      </c>
      <c r="D17" s="16">
        <v>2</v>
      </c>
      <c r="E17" s="6"/>
      <c r="F17" s="7"/>
      <c r="G17" s="12"/>
      <c r="H17" s="13"/>
      <c r="I17" s="14"/>
    </row>
    <row r="18" spans="1:9" ht="45">
      <c r="A18" s="11" t="s">
        <v>25</v>
      </c>
      <c r="B18" s="10">
        <v>24</v>
      </c>
      <c r="C18" s="15" t="s">
        <v>0</v>
      </c>
      <c r="D18" s="16">
        <v>24</v>
      </c>
      <c r="E18" s="6"/>
      <c r="F18" s="7"/>
      <c r="G18" s="12"/>
      <c r="H18" s="13"/>
      <c r="I18" s="14"/>
    </row>
    <row r="19" spans="1:9" ht="45">
      <c r="A19" s="11" t="s">
        <v>26</v>
      </c>
      <c r="B19" s="10">
        <v>19</v>
      </c>
      <c r="C19" s="15" t="s">
        <v>0</v>
      </c>
      <c r="D19" s="16">
        <v>8</v>
      </c>
      <c r="E19" s="6">
        <v>9</v>
      </c>
      <c r="F19" s="7">
        <v>2</v>
      </c>
      <c r="G19" s="12"/>
      <c r="H19" s="13"/>
      <c r="I19" s="14"/>
    </row>
    <row r="20" spans="1:9" ht="45">
      <c r="A20" s="11" t="s">
        <v>27</v>
      </c>
      <c r="B20" s="10">
        <v>7</v>
      </c>
      <c r="C20" s="15" t="s">
        <v>0</v>
      </c>
      <c r="D20" s="16">
        <v>3</v>
      </c>
      <c r="E20" s="6">
        <v>2</v>
      </c>
      <c r="F20" s="7">
        <v>2</v>
      </c>
      <c r="G20" s="12"/>
      <c r="H20" s="13"/>
      <c r="I20" s="14"/>
    </row>
    <row r="21" spans="1:9" ht="45">
      <c r="A21" s="11" t="s">
        <v>28</v>
      </c>
      <c r="B21" s="10">
        <v>27</v>
      </c>
      <c r="C21" s="15" t="s">
        <v>0</v>
      </c>
      <c r="D21" s="16">
        <v>14</v>
      </c>
      <c r="E21" s="6">
        <v>4</v>
      </c>
      <c r="F21" s="7">
        <v>9</v>
      </c>
      <c r="G21" s="12"/>
      <c r="H21" s="13"/>
      <c r="I21" s="14"/>
    </row>
    <row r="22" spans="1:9" ht="45">
      <c r="A22" s="11" t="s">
        <v>30</v>
      </c>
      <c r="B22" s="10">
        <v>4</v>
      </c>
      <c r="C22" s="15" t="s">
        <v>0</v>
      </c>
      <c r="D22" s="16"/>
      <c r="E22" s="6">
        <v>4</v>
      </c>
      <c r="F22" s="7"/>
      <c r="G22" s="12"/>
      <c r="H22" s="13"/>
      <c r="I22" s="14"/>
    </row>
    <row r="23" spans="1:9" ht="45">
      <c r="A23" s="11" t="s">
        <v>31</v>
      </c>
      <c r="B23" s="10">
        <v>15</v>
      </c>
      <c r="C23" s="15" t="s">
        <v>0</v>
      </c>
      <c r="D23" s="16">
        <v>1</v>
      </c>
      <c r="E23" s="6">
        <v>11</v>
      </c>
      <c r="F23" s="7">
        <v>3</v>
      </c>
      <c r="G23" s="12"/>
      <c r="H23" s="13"/>
      <c r="I23" s="14"/>
    </row>
    <row r="24" spans="1:9" ht="45">
      <c r="A24" s="11" t="s">
        <v>32</v>
      </c>
      <c r="B24" s="10">
        <v>20</v>
      </c>
      <c r="C24" s="15" t="s">
        <v>0</v>
      </c>
      <c r="D24" s="16">
        <v>14</v>
      </c>
      <c r="E24" s="6">
        <v>5</v>
      </c>
      <c r="F24" s="7">
        <v>1</v>
      </c>
      <c r="G24" s="12"/>
      <c r="H24" s="13"/>
      <c r="I24" s="14"/>
    </row>
    <row r="25" spans="1:9" ht="45">
      <c r="A25" s="11" t="s">
        <v>33</v>
      </c>
      <c r="B25" s="10">
        <v>63</v>
      </c>
      <c r="C25" s="15" t="s">
        <v>0</v>
      </c>
      <c r="D25" s="16">
        <v>59</v>
      </c>
      <c r="E25" s="6">
        <v>4</v>
      </c>
      <c r="F25" s="7"/>
      <c r="G25" s="12"/>
      <c r="H25" s="13"/>
      <c r="I25" s="14"/>
    </row>
    <row r="26" spans="1:9" ht="45">
      <c r="A26" s="11" t="s">
        <v>34</v>
      </c>
      <c r="B26" s="10">
        <v>3</v>
      </c>
      <c r="C26" s="15" t="s">
        <v>0</v>
      </c>
      <c r="D26" s="16"/>
      <c r="E26" s="6">
        <v>3</v>
      </c>
      <c r="F26" s="7"/>
      <c r="G26" s="12"/>
      <c r="H26" s="13"/>
      <c r="I26" s="14"/>
    </row>
    <row r="27" spans="1:9" ht="45">
      <c r="A27" s="11" t="s">
        <v>35</v>
      </c>
      <c r="B27" s="10">
        <v>4</v>
      </c>
      <c r="C27" s="15" t="s">
        <v>0</v>
      </c>
      <c r="D27" s="16"/>
      <c r="E27" s="6">
        <v>4</v>
      </c>
      <c r="F27" s="7"/>
      <c r="G27" s="12"/>
      <c r="H27" s="13"/>
      <c r="I27" s="14"/>
    </row>
    <row r="28" spans="1:9" ht="45">
      <c r="A28" s="11" t="s">
        <v>12</v>
      </c>
      <c r="B28" s="10">
        <v>27</v>
      </c>
      <c r="C28" s="15" t="s">
        <v>0</v>
      </c>
      <c r="D28" s="16">
        <v>16</v>
      </c>
      <c r="E28" s="6">
        <v>11</v>
      </c>
      <c r="F28" s="7"/>
      <c r="G28" s="12"/>
      <c r="H28" s="13"/>
      <c r="I28" s="14"/>
    </row>
    <row r="29" spans="1:9" ht="45">
      <c r="A29" s="11" t="s">
        <v>13</v>
      </c>
      <c r="B29" s="10">
        <v>2</v>
      </c>
      <c r="C29" s="15" t="s">
        <v>0</v>
      </c>
      <c r="D29" s="16">
        <v>2</v>
      </c>
      <c r="E29" s="6"/>
      <c r="F29" s="7"/>
      <c r="G29" s="12"/>
      <c r="H29" s="13"/>
      <c r="I29" s="14"/>
    </row>
    <row r="30" spans="1:9" ht="15">
      <c r="A30" s="11" t="s">
        <v>7</v>
      </c>
      <c r="B30" s="10">
        <v>1</v>
      </c>
      <c r="C30" s="15" t="s">
        <v>0</v>
      </c>
      <c r="D30" s="16"/>
      <c r="E30" s="6">
        <v>1</v>
      </c>
      <c r="F30" s="7"/>
      <c r="G30" s="12"/>
      <c r="H30" s="13"/>
      <c r="I30" s="14"/>
    </row>
    <row r="31" spans="1:9" ht="15">
      <c r="A31" s="11" t="s">
        <v>8</v>
      </c>
      <c r="B31" s="10">
        <v>1</v>
      </c>
      <c r="C31" s="15" t="s">
        <v>0</v>
      </c>
      <c r="D31" s="16"/>
      <c r="E31" s="6">
        <v>1</v>
      </c>
      <c r="F31" s="7"/>
      <c r="G31" s="12"/>
      <c r="H31" s="13"/>
      <c r="I31" s="14"/>
    </row>
    <row r="32" spans="1:9" ht="15">
      <c r="A32" s="11" t="s">
        <v>9</v>
      </c>
      <c r="B32" s="10">
        <v>1</v>
      </c>
      <c r="C32" s="15" t="s">
        <v>0</v>
      </c>
      <c r="D32" s="16"/>
      <c r="E32" s="6">
        <v>1</v>
      </c>
      <c r="F32" s="7"/>
      <c r="G32" s="12"/>
      <c r="H32" s="13"/>
      <c r="I32" s="14"/>
    </row>
    <row r="33" spans="1:9" ht="15">
      <c r="A33" s="11" t="s">
        <v>10</v>
      </c>
      <c r="B33" s="10">
        <v>1</v>
      </c>
      <c r="C33" s="15" t="s">
        <v>0</v>
      </c>
      <c r="D33" s="16"/>
      <c r="E33" s="6">
        <v>1</v>
      </c>
      <c r="F33" s="7"/>
      <c r="G33" s="12"/>
      <c r="H33" s="13"/>
      <c r="I33" s="14"/>
    </row>
    <row r="34" spans="1:9" ht="15">
      <c r="A34" s="11" t="s">
        <v>11</v>
      </c>
      <c r="B34" s="10">
        <v>1</v>
      </c>
      <c r="C34" s="15" t="s">
        <v>0</v>
      </c>
      <c r="D34" s="16"/>
      <c r="E34" s="6">
        <v>1</v>
      </c>
      <c r="F34" s="7"/>
      <c r="G34" s="12"/>
      <c r="H34" s="13"/>
      <c r="I34" s="14"/>
    </row>
    <row r="35" spans="1:9" ht="15">
      <c r="A35" s="11" t="s">
        <v>14</v>
      </c>
      <c r="B35" s="10">
        <v>2</v>
      </c>
      <c r="C35" s="15" t="s">
        <v>0</v>
      </c>
      <c r="D35" s="16"/>
      <c r="E35" s="6">
        <v>2</v>
      </c>
      <c r="F35" s="7"/>
      <c r="G35" s="12"/>
      <c r="H35" s="13"/>
      <c r="I35" s="14"/>
    </row>
    <row r="36" spans="1:9" ht="45">
      <c r="A36" s="11" t="s">
        <v>36</v>
      </c>
      <c r="B36" s="10">
        <v>8</v>
      </c>
      <c r="C36" s="15" t="s">
        <v>0</v>
      </c>
      <c r="D36" s="16">
        <v>8</v>
      </c>
      <c r="E36" s="6"/>
      <c r="F36" s="7"/>
      <c r="G36" s="12"/>
      <c r="H36" s="13"/>
      <c r="I36" s="14"/>
    </row>
    <row r="37" spans="1:9" ht="15">
      <c r="A37" s="11" t="s">
        <v>6</v>
      </c>
      <c r="B37" s="10">
        <v>305</v>
      </c>
      <c r="C37" s="15" t="s">
        <v>0</v>
      </c>
      <c r="D37" s="16">
        <f>SUM(D7:D36)</f>
        <v>188</v>
      </c>
      <c r="E37" s="6">
        <f>SUM(E7:E36)</f>
        <v>95</v>
      </c>
      <c r="F37" s="7">
        <f>SUM(F7:F36)</f>
        <v>22</v>
      </c>
      <c r="G37" s="12"/>
      <c r="H37" s="13"/>
      <c r="I37" s="14"/>
    </row>
    <row r="38" spans="1:9" ht="15">
      <c r="A38" s="27" t="s">
        <v>44</v>
      </c>
      <c r="B38" s="28">
        <v>305</v>
      </c>
      <c r="C38" s="29" t="s">
        <v>0</v>
      </c>
      <c r="D38" s="51">
        <v>305</v>
      </c>
      <c r="E38" s="8"/>
      <c r="F38" s="9"/>
      <c r="G38" s="12"/>
      <c r="H38" s="13"/>
      <c r="I38" s="14"/>
    </row>
    <row r="39" spans="1:9" ht="13.5" thickBot="1">
      <c r="A39" s="27" t="s">
        <v>5</v>
      </c>
      <c r="B39" s="28">
        <v>600</v>
      </c>
      <c r="C39" s="29" t="s">
        <v>1</v>
      </c>
      <c r="D39" s="51">
        <v>600</v>
      </c>
      <c r="E39" s="8"/>
      <c r="F39" s="9"/>
      <c r="G39" s="12"/>
      <c r="H39" s="13"/>
      <c r="I39" s="14"/>
    </row>
    <row r="40" spans="1:9" ht="13.5" thickBot="1">
      <c r="A40" s="17"/>
      <c r="B40" s="18"/>
      <c r="C40" s="18"/>
      <c r="D40" s="18"/>
      <c r="E40" s="18"/>
      <c r="F40" s="19"/>
      <c r="G40" s="20">
        <f>SUM(G7:G39)</f>
        <v>0</v>
      </c>
      <c r="H40" s="20">
        <f>SUM(H7:H39)</f>
        <v>0</v>
      </c>
      <c r="I40" s="20">
        <f>SUM(I7:I39)</f>
        <v>0</v>
      </c>
    </row>
    <row r="41" spans="1:9" ht="13.5" thickBot="1">
      <c r="A41" s="21"/>
      <c r="B41" s="22"/>
      <c r="C41" s="22"/>
      <c r="D41" s="22"/>
      <c r="E41" s="22"/>
      <c r="F41" s="23"/>
      <c r="G41" s="24">
        <f>G40+H40+I40</f>
        <v>0</v>
      </c>
      <c r="H41" s="25"/>
      <c r="I41" s="26"/>
    </row>
    <row r="43" spans="1:3" ht="15">
      <c r="A43" s="2" t="s">
        <v>39</v>
      </c>
      <c r="C43" s="5" t="s">
        <v>40</v>
      </c>
    </row>
    <row r="44" spans="1:3" ht="15">
      <c r="A44" s="5"/>
      <c r="C44" s="5" t="s">
        <v>41</v>
      </c>
    </row>
  </sheetData>
  <mergeCells count="14">
    <mergeCell ref="A40:F40"/>
    <mergeCell ref="A41:F41"/>
    <mergeCell ref="G41:I41"/>
    <mergeCell ref="G2:I3"/>
    <mergeCell ref="G4:G6"/>
    <mergeCell ref="H4:H6"/>
    <mergeCell ref="I4:I6"/>
    <mergeCell ref="A2:A6"/>
    <mergeCell ref="D4:D6"/>
    <mergeCell ref="E4:E6"/>
    <mergeCell ref="F4:F6"/>
    <mergeCell ref="D2:F3"/>
    <mergeCell ref="B2:B6"/>
    <mergeCell ref="C2:C6"/>
  </mergeCells>
  <printOptions/>
  <pageMargins left="0.63" right="0.15748031496062992" top="0.55" bottom="0.44" header="0.17" footer="0.15748031496062992"/>
  <pageSetup horizontalDpi="600" verticalDpi="600" orientation="landscape" paperSize="9" scale="90" r:id="rId1"/>
  <headerFooter>
    <oddHeader>&amp;C&amp;F&amp;Rstránka &amp;P</oddHeader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Pleva</dc:creator>
  <cp:keywords/>
  <dc:description/>
  <cp:lastModifiedBy>IJ</cp:lastModifiedBy>
  <cp:lastPrinted>2023-01-31T09:18:49Z</cp:lastPrinted>
  <dcterms:created xsi:type="dcterms:W3CDTF">2015-11-12T10:14:33Z</dcterms:created>
  <dcterms:modified xsi:type="dcterms:W3CDTF">2023-02-02T07:32:20Z</dcterms:modified>
  <cp:category/>
  <cp:version/>
  <cp:contentType/>
  <cp:contentStatus/>
</cp:coreProperties>
</file>