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Rozpočet NPO 2022 Bohumin" sheetId="4" r:id="rId1"/>
  </sheets>
  <definedNames/>
  <calcPr calcId="162913"/>
  <extLst/>
</workbook>
</file>

<file path=xl/sharedStrings.xml><?xml version="1.0" encoding="utf-8"?>
<sst xmlns="http://schemas.openxmlformats.org/spreadsheetml/2006/main" count="115" uniqueCount="67">
  <si>
    <t>ks</t>
  </si>
  <si>
    <t>m</t>
  </si>
  <si>
    <t xml:space="preserve">Položka </t>
  </si>
  <si>
    <t>MJ</t>
  </si>
  <si>
    <t>Množství</t>
  </si>
  <si>
    <t>Skříň s pojistkami na sloup (SP100/NSP3P) s příslušenstvím</t>
  </si>
  <si>
    <t>Výložník UNI 500 vč. příslušenství pro upevnění na sloup</t>
  </si>
  <si>
    <t>Výložník 1,5m (h=1,5m) na beton. sloup</t>
  </si>
  <si>
    <t>Výložník 2m (h=1,5m) na beton. sloup</t>
  </si>
  <si>
    <t>Dvouvýložník 1,5m/90st (h=1,5m) na beton. sloup</t>
  </si>
  <si>
    <t>Dvouvýložník 2m/180st (h=1,5m) na beton. sloup</t>
  </si>
  <si>
    <t>Výložník V1/89-1500 (h=1,8m)</t>
  </si>
  <si>
    <t>Dvouvýložník V2/76-1000/180 (h=1,8m)</t>
  </si>
  <si>
    <t>Výložník koncový rovný UDTR 1 - 500</t>
  </si>
  <si>
    <t>KF 09075 TRUBKA DVOUPL. KOPOFLEX</t>
  </si>
  <si>
    <t>Drát 10 drát o 10mm(0,62kg/m), pevně</t>
  </si>
  <si>
    <t xml:space="preserve">SV 9.35.4/2 (dva nosiče pojistek) Stožárová výzbroj </t>
  </si>
  <si>
    <t>Svorka univerzální pro lano 6-50mm2</t>
  </si>
  <si>
    <t>Svorka propichovací pro AES</t>
  </si>
  <si>
    <t>kpl</t>
  </si>
  <si>
    <t>Kabel silový CYKY-J 3x1.5 mm2 , pevně</t>
  </si>
  <si>
    <t>Kabel silový AYKY-J 4x16 mm2 , pevně</t>
  </si>
  <si>
    <t>Závěsný kabel silový AES 4x16  mm2</t>
  </si>
  <si>
    <t>Konzola pro závěsný kabel LVF-3 (AES)</t>
  </si>
  <si>
    <t>Konzola pro závěsný kabel LVT-F1 (AES)</t>
  </si>
  <si>
    <t>Regulace VO</t>
  </si>
  <si>
    <t>Elektromateriál</t>
  </si>
  <si>
    <t>Rozváděče RVO</t>
  </si>
  <si>
    <t>recyklační poplatek svítidla</t>
  </si>
  <si>
    <t>č.1- LED svítidlo navržené výpočtem, ConstaFlux, 20 LED, 2700 K, CRI = 702700 K, CRI = 80, DN10, 4400 lm, PsysStart 32,5 W, PsysEnd 33,5 W, PsysAv 33 W, PsysAv včetně stmívání 19,8 W, driver code 109_0_0, program code 8VFWWPH1746F, lifetime 100 000h, Flat Glass, excluding cable, spigot O 60 mm mm, Class I, Gris 900 Sablé, AMPDIM</t>
  </si>
  <si>
    <t>č.2 - LED svítidlo navržené výpočtem, ConstaFlux, 30 LED, 2700 K, CRI = 702700 K, CRI = 80, DM52, 7750 lm, PsysStart 58 W, PsysEnd 59 W, PsysAv 58,5 W, PsysAv včetně stmívání 35,1 W, driver code 76_0_0, program code 8VFWWPH1A4CU, lifetime 100 000h, Flat Glass, excluding cable, spigot O 60 mm mm, Class I, Gris 900 Sablé, AMPDIM</t>
  </si>
  <si>
    <t>č.3 - LED svítidlo navržené výpočtem, ConstaFlux, 10 LED, 2700 K, CRI = 702700 K, CRI = 80, DN11 BL1, 2750 lm, PsysStart 21,5 W, PsysEnd 22,5 W, PsysAv 22 W, PsysAv včetně stmívání 13,2 W, driver code 107_0_0, program code 8VFWWPH1GA6I, lifetime 100 000h, Flat Glass, excluding cable, spigot O 60 mm mm, Class I, Gris 900 Sablé, AMPDIM</t>
  </si>
  <si>
    <t>č.4 - LED svítidlo navržené výpočtem, ConstaFlux, 20 LED, 2700 K, CRI = 702700 K, CRI = 80, DN11 BL1, 3750 lm, PsysStart 27,5 W, PsysEnd 28 W, PsysAv 28 W, PsysAv včetně stmívání 16,7 W, driver code 109_0_0, program code 8VFWWPH1G3A8, lifetime 100 000h, Flat Glass, excluding cable, spigot O 60 mm mm, Class I, Gris 900 Sablé, AMPDIM</t>
  </si>
  <si>
    <t>č.5 - LED svítidlo navržené výpočtem, ConstaFlux, 20 LED, 2700 K, CRI = 702700 K, CRI = 80, DM12, 5800 lm, PsysStart 45 W, PsysEnd 46 W, PsysAv 45,5 W, PsysAv včetně stmívání 27,3 W, driver code 139_0_0, program code 8VFWWPLSC993, lifetime 100 000h, Flat Glass, excluding cable, spigot O 60 mm mm, Class I, Gris 900 Sablé, AMPDIM</t>
  </si>
  <si>
    <t>č.6 - LED svítidlo navržené výpočtem, ConstaFlux, 10 LED, 2700 K, CRI = 702700 K, CRI = 80, DM50, 2400 lm, PsysStart 18,6 W, PsysEnd 19 W, PsysAv 19 W, PsysAv včetně stmívání 11,3 W, driver code 107_0_0, program code 8VFWWPLUB57M, lifetime 100 000h, Flat Glass, excluding cable, spigot O 60 mm mm, Class I, Gris 900 Sablé, AMPDIM</t>
  </si>
  <si>
    <t>č.7 - LED svítidlo navržené výpočtem, ConstaFlux, 20 LED, 2700 K, CRI = 702700 K, CRI = 80, DM12, 4200 lm, PsysStart 31 W, PsysEnd 32 W, PsysAv 31,5 W, PsysAv včetně stmívání 18,9 W, driver code 109_0_0, program code 8VFWWPI098BB, lifetime 100 000h, Flat Glass, excluding cable, spigot O 60 mm mm, Class I, Gris 900 Sablé, AMPDIM</t>
  </si>
  <si>
    <t>č.8 - LED svítidlo navržené výpočtem, ConstaFlux, 20 LED, 2700 K, CRI = 702700 K, CRI = 80, DM12 BL1, 4300 lm, PsysStart 31 W, PsysEnd 32 W, PsysAv 31,5 W, PsysAv včetně stmívání 18,9 W, driver code 109_0_0, program code 8VFWWPI098BB, lifetime 100 000h, Flat Glass, excluding cable, spigot O 60 mm mm, Class I, Gris 900 Sablé, AMPDIM</t>
  </si>
  <si>
    <t>č.9 - LED svítidlo navržené výpočtem, ConstaFlux, 20 LED, 2700 K, CRI = 702700 K, CRI = 80, DN10, 5700 lm, PsysStart 44 W, PsysEnd 45 W, PsysAv 44,5 W, PsysAv včetně stmívání 26,7 W, driver code 139_0_0, program code 8VFWWPLSD374, lifetime 100 000h, Flat Glass, excluding cable, spigot O 60 mm mm, Class I, Gris 900 Sablé, AMPDIM</t>
  </si>
  <si>
    <t>č.10 - LED svítidlo navržené výpočtem, ConstaFlux, 20 LED, 2700 K, CRI = 702700 K, CRI = 80, DN10 BL1, 4900 lm, PsysStart 37 W, PsysEnd 38 W, PsysAv 37,5 W, PsysAv včetně stmívání 22,5 W, driver code 109_0_0, program code 8VFWWPKZD38G, lifetime 100 000h, Flat Glass, excluding cable, spigot O 60 mm mm, Class I, Gris 900 Sablé, AMPDIM</t>
  </si>
  <si>
    <t>č.11 - LED svítidlo navržené výpočtem, ConstaFlux, 20 LED, 2700 K, CRI = 702700 K, CRI = 80, DM11, 5700 lm, PsysStart 44 W, PsysEnd 45 W, PsysAv 44,5 W, PsysAv včetně stmívání 26,7 W, driver code 139_0_0, program code 8VFWWPLSD374, lifetime 100 000h, Flat Glass, excluding cable, spigot O 60 mm mm, Class I, Gris 900 Sablé, AMPDIM</t>
  </si>
  <si>
    <t>č.12 - LED svítidlo navržené výpočtem 1PCB 1400lm</t>
  </si>
  <si>
    <t>č.13 - LED svítidlo navržené výpočtem 1PCB 2720lm</t>
  </si>
  <si>
    <t>č.14 - LED svítidlo navržené výpočtem, ConstaFlux, 40 LED, 2700 K, CRI = 702700 K, CRI = 80, DM12, 12500 lm, PsysStart 97 W, PsysEnd 100 W, PsysAv 98,5 W, PsysAv včetně stmívání 59,1 W, driver code 141_0_0, program code 8VFXPPGY837V, lifetime 100 000h, Flat Glass, excluding cable, spigot O 60 mm mm, Class I, Gris 900 Sablé, AMPDIM</t>
  </si>
  <si>
    <t>č.15 - LED svítidlo navržené výpočtem, ConstaFlux, 30 LED, 2700 K, CRI = 702700 K, CRI = 80, DM12, 8000 lm, PsysStart 60 W, PsysEnd 61 W, PsysAv 60,5 W, PsysAv včetně stmívání 36,3 W, driver code 141_0_0, program code 8VFXPPGY837V, lifetime 100 000h, Flat Glass, excluding cable, spigot O 60 mm mm, Class I, Gris 900 Sablé, AMPDIM</t>
  </si>
  <si>
    <t>č.16 - LED svítidlo navržené výpočtem, ConstaFlux, 20 LED, 2700 K, CRI = 702700 K, CRI = 80, DM12 BL1, 6000 lm, PsysStart 46,5 W, PsysEnd 48 W, PsysAv 47,5 W, PsysAv včetně stmívání 28,4 W, driver code 139_0_0, program code 8VFXPPG0CAB9, lifetime 100 000h, Flat Glass, excluding cable, spigot O 60 mm mm, Class I, Gris 900 Sablé, AMPDIM</t>
  </si>
  <si>
    <t>č.17 - LED svítidlo navržené výpočtem, ConstaFlux, 40 LED, 2700 K, CRI = 702700 K, CRI = 80, DW50, 11400 lm, PsysStart 87 W, PsysEnd 90 W, PsysAv 88,5 W, PsysAv včetně stmívání 53,1 W, driver code 141_0_0, program code 8VFXPPHSC7ER, lifetime 100 000h, Flat Glass, excluding cable, spigot O 60 mm mm, Class I, Gris 900 Sablé, AMPDIM</t>
  </si>
  <si>
    <t>REGULACE - 5 ks regulátorů (4xSTB11 + 1x STB26) dle standardů VO města</t>
  </si>
  <si>
    <t>ÚPRAVA ROZVADĚČE RVO 021  + MONITORING (KOMUNIKÁTOR, ELEKTROMĚR, NAPÁJENÍ, ANTÉNA GSM) + INFRALUX SP.JEDN</t>
  </si>
  <si>
    <t>ÚPRAVA ROZVADĚČE RVO 026  + MONITORING (KOMUNIKÁTOR, ELEKTROMĚR, NAPÁJENÍ, ANTÉNA GSM) + INFRALUX SP.JEDN</t>
  </si>
  <si>
    <t>ÚPRAVA ROZVADĚČE RVO 039  + MONITORING (KOMUNIKÁTOR, ELEKTROMĚR, NAPÁJENÍ, ANTÉNA GSM) + INFRALUX SP.JEDN</t>
  </si>
  <si>
    <t>ÚPRAVA ROZVADĚČE RVO 033 + MONITORING (KOMUNIKÁTOR, ELEKTROMĚR, NAPÁJENÍ, ANTÉNA GSM) + INFRALUX SP.JEDN</t>
  </si>
  <si>
    <t xml:space="preserve">Kabelové propojení rozvaděče a regulátoru (CYKY 5x6 - 10m) </t>
  </si>
  <si>
    <t>Výložník UNI 1000 vč. příslušenství pro upevnění na sloup (REDUKCE)</t>
  </si>
  <si>
    <t>Počet MJ v jednotlivých letech</t>
  </si>
  <si>
    <t xml:space="preserve">Cena za poptávaný počet v jednotlivých letech </t>
  </si>
  <si>
    <t xml:space="preserve">ÚPRAVA ROZVADĚČE RVO 013 + MONITORING (KOMUNIKÁTOR, ELEKTROMĚR, NAPÁJENÍ, ANTÉNA GSM) + INFALUX SP.JEDN - dle standardů VO města </t>
  </si>
  <si>
    <t>Driver s regulací AMPDIM - dle standardů VO města</t>
  </si>
  <si>
    <t>Ocelová trubka, 6040 d, 50 mm</t>
  </si>
  <si>
    <t>Trubka ocelová 6040 d, 40   mm, pevně</t>
  </si>
  <si>
    <t>Uchazeč:____________________________________________</t>
  </si>
  <si>
    <t>Podpis</t>
  </si>
  <si>
    <t>Datum</t>
  </si>
  <si>
    <t>ROZVADĚČ RVOp 013.1 (ÚPRAVA RVO NA RVOp, JISTÍCÍ PRVKY 6ks 16A/B/1) - uchazeč nacení pouze jistící prvky</t>
  </si>
  <si>
    <t>ROZVADĚČ RVOp 013.2 (ÚPRAVA RVO NA RVOp, JISTÍCÍ PRVKY 3ks 16A/B/1) - uchazeč nacení pouze jistící prvky</t>
  </si>
  <si>
    <t>ROZVADĚČ RVOp 033.1 (ÚPRAVA RVO NA RVOp, JISTÍCÍ PRVKY 3Xks 16A/B/1) - uchazeč nacení pouze jistící prvky</t>
  </si>
  <si>
    <t>Tabulka nacenění se specifikací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</si>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</sst>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>
      <alignment horizontal="right" vertical="center"/>
    </xf>
    <xf numFmtId="49" fontId="5" fillId="2" borderId="13" xfId="0" applyNumberFormat="1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3" xfId="0" applyNumberFormat="1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4" fontId="3" fillId="4" borderId="16" xfId="0" applyNumberFormat="1" applyFont="1" applyFill="1" applyBorder="1" applyAlignment="1">
      <alignment vertical="center"/>
    </xf>
    <xf numFmtId="164" fontId="3" fillId="5" borderId="17" xfId="0" applyNumberFormat="1" applyFont="1" applyFill="1" applyBorder="1" applyAlignment="1">
      <alignment horizontal="right" vertical="center"/>
    </xf>
    <xf numFmtId="164" fontId="3" fillId="5" borderId="18" xfId="0" applyNumberFormat="1" applyFont="1" applyFill="1" applyBorder="1" applyAlignment="1">
      <alignment horizontal="right" vertical="center"/>
    </xf>
    <xf numFmtId="164" fontId="3" fillId="5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left" vertical="center"/>
    </xf>
    <xf numFmtId="49" fontId="3" fillId="4" borderId="19" xfId="0" applyNumberFormat="1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6" fillId="6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49" fontId="5" fillId="0" borderId="29" xfId="0" applyNumberFormat="1" applyFont="1" applyFill="1" applyBorder="1" applyAlignment="1">
      <alignment horizontal="left" vertical="center"/>
    </xf>
    <xf numFmtId="49" fontId="8" fillId="0" borderId="29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5" fillId="2" borderId="3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150" zoomScaleNormal="150" workbookViewId="0" topLeftCell="A1">
      <pane ySplit="5" topLeftCell="A45" activePane="bottomLeft" state="frozen"/>
      <selection pane="bottomLeft" activeCell="D6" sqref="D6"/>
    </sheetView>
  </sheetViews>
  <sheetFormatPr defaultColWidth="9.140625" defaultRowHeight="15"/>
  <cols>
    <col min="1" max="1" width="70.140625" style="2" customWidth="1"/>
    <col min="2" max="2" width="8.00390625" style="2" customWidth="1"/>
    <col min="3" max="3" width="7.8515625" style="1" customWidth="1"/>
    <col min="4" max="4" width="9.140625" style="2" customWidth="1"/>
    <col min="5" max="5" width="11.28125" style="2" bestFit="1" customWidth="1"/>
    <col min="6" max="16384" width="9.140625" style="2" customWidth="1"/>
  </cols>
  <sheetData>
    <row r="1" spans="1:9" ht="21.75" thickBot="1">
      <c r="A1" s="3" t="s">
        <v>65</v>
      </c>
      <c r="I1" s="75" t="s">
        <v>66</v>
      </c>
    </row>
    <row r="2" spans="1:9" ht="15">
      <c r="A2" s="37" t="s">
        <v>2</v>
      </c>
      <c r="B2" s="35" t="s">
        <v>4</v>
      </c>
      <c r="C2" s="37" t="s">
        <v>3</v>
      </c>
      <c r="D2" s="59" t="s">
        <v>53</v>
      </c>
      <c r="E2" s="60"/>
      <c r="F2" s="61"/>
      <c r="G2" s="43" t="s">
        <v>54</v>
      </c>
      <c r="H2" s="44"/>
      <c r="I2" s="45"/>
    </row>
    <row r="3" spans="1:9" ht="24" customHeight="1" thickBot="1">
      <c r="A3" s="38"/>
      <c r="B3" s="36"/>
      <c r="C3" s="38"/>
      <c r="D3" s="62"/>
      <c r="E3" s="63"/>
      <c r="F3" s="64"/>
      <c r="G3" s="46"/>
      <c r="H3" s="47"/>
      <c r="I3" s="48"/>
    </row>
    <row r="4" spans="1:9" ht="12.75" customHeight="1">
      <c r="A4" s="38"/>
      <c r="B4" s="36"/>
      <c r="C4" s="38"/>
      <c r="D4" s="52">
        <v>2023</v>
      </c>
      <c r="E4" s="54">
        <v>2024</v>
      </c>
      <c r="F4" s="55">
        <v>2025</v>
      </c>
      <c r="G4" s="40">
        <v>2023</v>
      </c>
      <c r="H4" s="41">
        <v>2024</v>
      </c>
      <c r="I4" s="42">
        <v>2025</v>
      </c>
    </row>
    <row r="5" spans="1:9" ht="13.5" thickBot="1">
      <c r="A5" s="39"/>
      <c r="B5" s="36"/>
      <c r="C5" s="38"/>
      <c r="D5" s="53"/>
      <c r="E5" s="41"/>
      <c r="F5" s="56"/>
      <c r="G5" s="40"/>
      <c r="H5" s="41"/>
      <c r="I5" s="42"/>
    </row>
    <row r="6" spans="1:9" ht="45">
      <c r="A6" s="68" t="s">
        <v>29</v>
      </c>
      <c r="B6" s="15">
        <v>23</v>
      </c>
      <c r="C6" s="16" t="s">
        <v>0</v>
      </c>
      <c r="D6" s="12">
        <v>5</v>
      </c>
      <c r="E6" s="7">
        <v>18</v>
      </c>
      <c r="F6" s="9"/>
      <c r="G6" s="22"/>
      <c r="H6" s="23"/>
      <c r="I6" s="24"/>
    </row>
    <row r="7" spans="1:9" ht="45">
      <c r="A7" s="69" t="s">
        <v>30</v>
      </c>
      <c r="B7" s="17">
        <v>43</v>
      </c>
      <c r="C7" s="18" t="s">
        <v>0</v>
      </c>
      <c r="D7" s="13">
        <v>23</v>
      </c>
      <c r="E7" s="4">
        <v>18</v>
      </c>
      <c r="F7" s="10">
        <v>2</v>
      </c>
      <c r="G7" s="25"/>
      <c r="H7" s="26"/>
      <c r="I7" s="27"/>
    </row>
    <row r="8" spans="1:9" ht="45">
      <c r="A8" s="69" t="s">
        <v>31</v>
      </c>
      <c r="B8" s="17">
        <v>49</v>
      </c>
      <c r="C8" s="18" t="s">
        <v>0</v>
      </c>
      <c r="D8" s="13">
        <v>16</v>
      </c>
      <c r="E8" s="4">
        <v>33</v>
      </c>
      <c r="F8" s="10"/>
      <c r="G8" s="25"/>
      <c r="H8" s="26"/>
      <c r="I8" s="27"/>
    </row>
    <row r="9" spans="1:9" ht="45">
      <c r="A9" s="69" t="s">
        <v>32</v>
      </c>
      <c r="B9" s="17">
        <v>26</v>
      </c>
      <c r="C9" s="18" t="s">
        <v>0</v>
      </c>
      <c r="D9" s="13">
        <v>10</v>
      </c>
      <c r="E9" s="4">
        <v>16</v>
      </c>
      <c r="F9" s="10"/>
      <c r="G9" s="25"/>
      <c r="H9" s="26"/>
      <c r="I9" s="27"/>
    </row>
    <row r="10" spans="1:9" ht="45">
      <c r="A10" s="69" t="s">
        <v>33</v>
      </c>
      <c r="B10" s="17">
        <v>78</v>
      </c>
      <c r="C10" s="18" t="s">
        <v>0</v>
      </c>
      <c r="D10" s="13">
        <v>27</v>
      </c>
      <c r="E10" s="4">
        <v>30</v>
      </c>
      <c r="F10" s="10">
        <v>21</v>
      </c>
      <c r="G10" s="25"/>
      <c r="H10" s="26"/>
      <c r="I10" s="27"/>
    </row>
    <row r="11" spans="1:9" ht="45">
      <c r="A11" s="69" t="s">
        <v>34</v>
      </c>
      <c r="B11" s="17">
        <v>67</v>
      </c>
      <c r="C11" s="18" t="s">
        <v>0</v>
      </c>
      <c r="D11" s="13">
        <v>8</v>
      </c>
      <c r="E11" s="4">
        <v>33</v>
      </c>
      <c r="F11" s="10">
        <v>26</v>
      </c>
      <c r="G11" s="25"/>
      <c r="H11" s="26"/>
      <c r="I11" s="27"/>
    </row>
    <row r="12" spans="1:9" ht="45">
      <c r="A12" s="69" t="s">
        <v>35</v>
      </c>
      <c r="B12" s="17">
        <v>29</v>
      </c>
      <c r="C12" s="18" t="s">
        <v>0</v>
      </c>
      <c r="D12" s="13"/>
      <c r="E12" s="4">
        <v>29</v>
      </c>
      <c r="F12" s="10"/>
      <c r="G12" s="25"/>
      <c r="H12" s="26"/>
      <c r="I12" s="27"/>
    </row>
    <row r="13" spans="1:9" ht="45">
      <c r="A13" s="69" t="s">
        <v>36</v>
      </c>
      <c r="B13" s="17">
        <v>16</v>
      </c>
      <c r="C13" s="18" t="s">
        <v>0</v>
      </c>
      <c r="D13" s="13"/>
      <c r="E13" s="4">
        <v>16</v>
      </c>
      <c r="F13" s="10"/>
      <c r="G13" s="25"/>
      <c r="H13" s="26"/>
      <c r="I13" s="27"/>
    </row>
    <row r="14" spans="1:9" ht="45">
      <c r="A14" s="69" t="s">
        <v>37</v>
      </c>
      <c r="B14" s="17">
        <v>23</v>
      </c>
      <c r="C14" s="18" t="s">
        <v>0</v>
      </c>
      <c r="D14" s="13"/>
      <c r="E14" s="4">
        <v>23</v>
      </c>
      <c r="F14" s="10"/>
      <c r="G14" s="25"/>
      <c r="H14" s="26"/>
      <c r="I14" s="27"/>
    </row>
    <row r="15" spans="1:9" ht="45">
      <c r="A15" s="69" t="s">
        <v>38</v>
      </c>
      <c r="B15" s="17">
        <v>1</v>
      </c>
      <c r="C15" s="18" t="s">
        <v>0</v>
      </c>
      <c r="D15" s="13"/>
      <c r="E15" s="4">
        <v>1</v>
      </c>
      <c r="F15" s="10"/>
      <c r="G15" s="25"/>
      <c r="H15" s="26"/>
      <c r="I15" s="27"/>
    </row>
    <row r="16" spans="1:9" ht="45">
      <c r="A16" s="69" t="s">
        <v>39</v>
      </c>
      <c r="B16" s="17">
        <v>25</v>
      </c>
      <c r="C16" s="18" t="s">
        <v>0</v>
      </c>
      <c r="D16" s="13"/>
      <c r="E16" s="4">
        <v>6</v>
      </c>
      <c r="F16" s="10">
        <v>19</v>
      </c>
      <c r="G16" s="25"/>
      <c r="H16" s="26"/>
      <c r="I16" s="27"/>
    </row>
    <row r="17" spans="1:9" ht="15">
      <c r="A17" s="69" t="s">
        <v>40</v>
      </c>
      <c r="B17" s="17">
        <v>40</v>
      </c>
      <c r="C17" s="18" t="s">
        <v>0</v>
      </c>
      <c r="D17" s="13"/>
      <c r="E17" s="4">
        <v>40</v>
      </c>
      <c r="F17" s="10"/>
      <c r="G17" s="25"/>
      <c r="H17" s="26"/>
      <c r="I17" s="27"/>
    </row>
    <row r="18" spans="1:9" ht="15">
      <c r="A18" s="69" t="s">
        <v>41</v>
      </c>
      <c r="B18" s="17">
        <v>28</v>
      </c>
      <c r="C18" s="18" t="s">
        <v>0</v>
      </c>
      <c r="D18" s="13"/>
      <c r="E18" s="4">
        <v>28</v>
      </c>
      <c r="F18" s="10"/>
      <c r="G18" s="25"/>
      <c r="H18" s="26"/>
      <c r="I18" s="27"/>
    </row>
    <row r="19" spans="1:9" ht="45">
      <c r="A19" s="69" t="s">
        <v>42</v>
      </c>
      <c r="B19" s="17">
        <v>3</v>
      </c>
      <c r="C19" s="18" t="s">
        <v>0</v>
      </c>
      <c r="D19" s="13"/>
      <c r="E19" s="4">
        <v>3</v>
      </c>
      <c r="F19" s="10"/>
      <c r="G19" s="25"/>
      <c r="H19" s="26"/>
      <c r="I19" s="27"/>
    </row>
    <row r="20" spans="1:9" ht="45">
      <c r="A20" s="69" t="s">
        <v>43</v>
      </c>
      <c r="B20" s="17">
        <v>18</v>
      </c>
      <c r="C20" s="18" t="s">
        <v>0</v>
      </c>
      <c r="D20" s="13">
        <v>7</v>
      </c>
      <c r="E20" s="4"/>
      <c r="F20" s="10">
        <v>11</v>
      </c>
      <c r="G20" s="25"/>
      <c r="H20" s="26"/>
      <c r="I20" s="27"/>
    </row>
    <row r="21" spans="1:9" ht="45">
      <c r="A21" s="69" t="s">
        <v>44</v>
      </c>
      <c r="B21" s="17">
        <v>7</v>
      </c>
      <c r="C21" s="18" t="s">
        <v>0</v>
      </c>
      <c r="D21" s="13">
        <v>6</v>
      </c>
      <c r="E21" s="4">
        <v>1</v>
      </c>
      <c r="F21" s="10"/>
      <c r="G21" s="25"/>
      <c r="H21" s="26"/>
      <c r="I21" s="27"/>
    </row>
    <row r="22" spans="1:9" ht="45">
      <c r="A22" s="69" t="s">
        <v>45</v>
      </c>
      <c r="B22" s="17">
        <v>7</v>
      </c>
      <c r="C22" s="18" t="s">
        <v>0</v>
      </c>
      <c r="D22" s="13"/>
      <c r="E22" s="4"/>
      <c r="F22" s="10">
        <v>7</v>
      </c>
      <c r="G22" s="25"/>
      <c r="H22" s="26"/>
      <c r="I22" s="27"/>
    </row>
    <row r="23" spans="1:9" ht="15">
      <c r="A23" s="69" t="s">
        <v>28</v>
      </c>
      <c r="B23" s="17">
        <f>SUM(B6:B22)</f>
        <v>483</v>
      </c>
      <c r="C23" s="18" t="s">
        <v>0</v>
      </c>
      <c r="D23" s="13">
        <f>SUM(D6:D22)</f>
        <v>102</v>
      </c>
      <c r="E23" s="4">
        <f>SUM(E6:E22)</f>
        <v>295</v>
      </c>
      <c r="F23" s="10">
        <f>SUM(F6:F22)</f>
        <v>86</v>
      </c>
      <c r="G23" s="25"/>
      <c r="H23" s="26"/>
      <c r="I23" s="27"/>
    </row>
    <row r="24" spans="1:9" ht="15">
      <c r="A24" s="70" t="s">
        <v>25</v>
      </c>
      <c r="B24" s="17"/>
      <c r="C24" s="18"/>
      <c r="D24" s="13"/>
      <c r="E24" s="4"/>
      <c r="F24" s="10"/>
      <c r="G24" s="25"/>
      <c r="H24" s="26"/>
      <c r="I24" s="27"/>
    </row>
    <row r="25" spans="1:9" ht="15">
      <c r="A25" s="71" t="s">
        <v>46</v>
      </c>
      <c r="B25" s="17">
        <v>1</v>
      </c>
      <c r="C25" s="19" t="s">
        <v>19</v>
      </c>
      <c r="D25" s="13">
        <v>1</v>
      </c>
      <c r="E25" s="4"/>
      <c r="F25" s="10"/>
      <c r="G25" s="25"/>
      <c r="H25" s="26"/>
      <c r="I25" s="27"/>
    </row>
    <row r="26" spans="1:9" ht="15">
      <c r="A26" s="70" t="s">
        <v>27</v>
      </c>
      <c r="B26" s="17"/>
      <c r="C26" s="19"/>
      <c r="D26" s="13"/>
      <c r="E26" s="4"/>
      <c r="F26" s="10"/>
      <c r="G26" s="25"/>
      <c r="H26" s="26"/>
      <c r="I26" s="27"/>
    </row>
    <row r="27" spans="1:9" ht="15">
      <c r="A27" s="72" t="s">
        <v>55</v>
      </c>
      <c r="B27" s="17">
        <v>1</v>
      </c>
      <c r="C27" s="19" t="s">
        <v>0</v>
      </c>
      <c r="D27" s="13">
        <v>1</v>
      </c>
      <c r="E27" s="4"/>
      <c r="F27" s="10"/>
      <c r="G27" s="25"/>
      <c r="H27" s="26"/>
      <c r="I27" s="27"/>
    </row>
    <row r="28" spans="1:9" ht="15">
      <c r="A28" s="72" t="s">
        <v>50</v>
      </c>
      <c r="B28" s="17">
        <v>1</v>
      </c>
      <c r="C28" s="19" t="s">
        <v>0</v>
      </c>
      <c r="D28" s="13">
        <v>1</v>
      </c>
      <c r="E28" s="4"/>
      <c r="F28" s="10"/>
      <c r="G28" s="25"/>
      <c r="H28" s="26"/>
      <c r="I28" s="27"/>
    </row>
    <row r="29" spans="1:9" ht="15">
      <c r="A29" s="72" t="s">
        <v>49</v>
      </c>
      <c r="B29" s="17">
        <v>1</v>
      </c>
      <c r="C29" s="19" t="s">
        <v>0</v>
      </c>
      <c r="D29" s="13">
        <v>1</v>
      </c>
      <c r="E29" s="4"/>
      <c r="F29" s="10"/>
      <c r="G29" s="25"/>
      <c r="H29" s="26"/>
      <c r="I29" s="27"/>
    </row>
    <row r="30" spans="1:9" ht="15">
      <c r="A30" s="72" t="s">
        <v>48</v>
      </c>
      <c r="B30" s="17">
        <v>1</v>
      </c>
      <c r="C30" s="19" t="s">
        <v>0</v>
      </c>
      <c r="D30" s="13">
        <v>1</v>
      </c>
      <c r="E30" s="4"/>
      <c r="F30" s="10"/>
      <c r="G30" s="25"/>
      <c r="H30" s="26"/>
      <c r="I30" s="27"/>
    </row>
    <row r="31" spans="1:9" ht="15">
      <c r="A31" s="72" t="s">
        <v>47</v>
      </c>
      <c r="B31" s="17">
        <v>1</v>
      </c>
      <c r="C31" s="19" t="s">
        <v>0</v>
      </c>
      <c r="D31" s="13">
        <v>1</v>
      </c>
      <c r="E31" s="4"/>
      <c r="F31" s="10"/>
      <c r="G31" s="25"/>
      <c r="H31" s="26"/>
      <c r="I31" s="27"/>
    </row>
    <row r="32" spans="1:9" ht="15">
      <c r="A32" s="71" t="s">
        <v>62</v>
      </c>
      <c r="B32" s="17">
        <v>1</v>
      </c>
      <c r="C32" s="19" t="s">
        <v>0</v>
      </c>
      <c r="D32" s="13">
        <v>1</v>
      </c>
      <c r="E32" s="4"/>
      <c r="F32" s="10"/>
      <c r="G32" s="25"/>
      <c r="H32" s="26"/>
      <c r="I32" s="27"/>
    </row>
    <row r="33" spans="1:9" ht="15">
      <c r="A33" s="71" t="s">
        <v>63</v>
      </c>
      <c r="B33" s="17">
        <v>1</v>
      </c>
      <c r="C33" s="19" t="s">
        <v>0</v>
      </c>
      <c r="D33" s="13">
        <v>1</v>
      </c>
      <c r="E33" s="4"/>
      <c r="F33" s="10"/>
      <c r="G33" s="25"/>
      <c r="H33" s="26"/>
      <c r="I33" s="27"/>
    </row>
    <row r="34" spans="1:9" ht="15">
      <c r="A34" s="71" t="s">
        <v>64</v>
      </c>
      <c r="B34" s="17">
        <v>1</v>
      </c>
      <c r="C34" s="19" t="s">
        <v>0</v>
      </c>
      <c r="D34" s="13">
        <v>1</v>
      </c>
      <c r="E34" s="4"/>
      <c r="F34" s="10"/>
      <c r="G34" s="25"/>
      <c r="H34" s="26"/>
      <c r="I34" s="27"/>
    </row>
    <row r="35" spans="1:9" ht="15">
      <c r="A35" s="70" t="s">
        <v>26</v>
      </c>
      <c r="B35" s="17"/>
      <c r="C35" s="19"/>
      <c r="D35" s="13"/>
      <c r="E35" s="4"/>
      <c r="F35" s="10"/>
      <c r="G35" s="25"/>
      <c r="H35" s="26"/>
      <c r="I35" s="27"/>
    </row>
    <row r="36" spans="1:9" ht="15">
      <c r="A36" s="73" t="s">
        <v>5</v>
      </c>
      <c r="B36" s="17">
        <v>5</v>
      </c>
      <c r="C36" s="19" t="s">
        <v>0</v>
      </c>
      <c r="D36" s="13">
        <v>5</v>
      </c>
      <c r="E36" s="4"/>
      <c r="F36" s="10"/>
      <c r="G36" s="25"/>
      <c r="H36" s="26"/>
      <c r="I36" s="27"/>
    </row>
    <row r="37" spans="1:9" ht="15">
      <c r="A37" s="73" t="s">
        <v>52</v>
      </c>
      <c r="B37" s="17">
        <v>350</v>
      </c>
      <c r="C37" s="19" t="s">
        <v>0</v>
      </c>
      <c r="D37" s="13">
        <v>100</v>
      </c>
      <c r="E37" s="4">
        <v>250</v>
      </c>
      <c r="F37" s="10">
        <v>0</v>
      </c>
      <c r="G37" s="25"/>
      <c r="H37" s="26"/>
      <c r="I37" s="27"/>
    </row>
    <row r="38" spans="1:9" ht="15">
      <c r="A38" s="73" t="s">
        <v>6</v>
      </c>
      <c r="B38" s="17">
        <v>54</v>
      </c>
      <c r="C38" s="19" t="s">
        <v>0</v>
      </c>
      <c r="D38" s="13">
        <v>54</v>
      </c>
      <c r="E38" s="4"/>
      <c r="F38" s="10"/>
      <c r="G38" s="25"/>
      <c r="H38" s="26"/>
      <c r="I38" s="27"/>
    </row>
    <row r="39" spans="1:9" ht="15">
      <c r="A39" s="73" t="s">
        <v>7</v>
      </c>
      <c r="B39" s="17">
        <v>13</v>
      </c>
      <c r="C39" s="19" t="s">
        <v>0</v>
      </c>
      <c r="D39" s="13">
        <v>13</v>
      </c>
      <c r="E39" s="4"/>
      <c r="F39" s="10"/>
      <c r="G39" s="25"/>
      <c r="H39" s="26"/>
      <c r="I39" s="27"/>
    </row>
    <row r="40" spans="1:9" ht="15">
      <c r="A40" s="73" t="s">
        <v>8</v>
      </c>
      <c r="B40" s="17">
        <v>8</v>
      </c>
      <c r="C40" s="19" t="s">
        <v>0</v>
      </c>
      <c r="D40" s="13">
        <v>8</v>
      </c>
      <c r="E40" s="4"/>
      <c r="F40" s="10"/>
      <c r="G40" s="25"/>
      <c r="H40" s="26"/>
      <c r="I40" s="27"/>
    </row>
    <row r="41" spans="1:9" ht="15">
      <c r="A41" s="73" t="s">
        <v>9</v>
      </c>
      <c r="B41" s="17">
        <v>3</v>
      </c>
      <c r="C41" s="19" t="s">
        <v>0</v>
      </c>
      <c r="D41" s="13">
        <v>3</v>
      </c>
      <c r="E41" s="4"/>
      <c r="F41" s="10"/>
      <c r="G41" s="25"/>
      <c r="H41" s="26"/>
      <c r="I41" s="27"/>
    </row>
    <row r="42" spans="1:9" ht="15">
      <c r="A42" s="73" t="s">
        <v>10</v>
      </c>
      <c r="B42" s="17">
        <v>1</v>
      </c>
      <c r="C42" s="19" t="s">
        <v>0</v>
      </c>
      <c r="D42" s="13">
        <v>1</v>
      </c>
      <c r="E42" s="4"/>
      <c r="F42" s="10"/>
      <c r="G42" s="25"/>
      <c r="H42" s="26"/>
      <c r="I42" s="27"/>
    </row>
    <row r="43" spans="1:9" ht="15">
      <c r="A43" s="73" t="s">
        <v>11</v>
      </c>
      <c r="B43" s="17">
        <v>4</v>
      </c>
      <c r="C43" s="19" t="s">
        <v>0</v>
      </c>
      <c r="D43" s="13">
        <v>4</v>
      </c>
      <c r="E43" s="4"/>
      <c r="F43" s="10"/>
      <c r="G43" s="25"/>
      <c r="H43" s="26"/>
      <c r="I43" s="27"/>
    </row>
    <row r="44" spans="1:9" ht="15">
      <c r="A44" s="73" t="s">
        <v>12</v>
      </c>
      <c r="B44" s="17">
        <v>4</v>
      </c>
      <c r="C44" s="19" t="s">
        <v>0</v>
      </c>
      <c r="D44" s="13">
        <v>4</v>
      </c>
      <c r="E44" s="4"/>
      <c r="F44" s="10"/>
      <c r="G44" s="25"/>
      <c r="H44" s="26"/>
      <c r="I44" s="27"/>
    </row>
    <row r="45" spans="1:9" ht="15">
      <c r="A45" s="73" t="s">
        <v>13</v>
      </c>
      <c r="B45" s="17">
        <v>4</v>
      </c>
      <c r="C45" s="19" t="s">
        <v>0</v>
      </c>
      <c r="D45" s="13">
        <v>4</v>
      </c>
      <c r="E45" s="4"/>
      <c r="F45" s="10"/>
      <c r="G45" s="25"/>
      <c r="H45" s="26"/>
      <c r="I45" s="27"/>
    </row>
    <row r="46" spans="1:9" ht="15">
      <c r="A46" s="71" t="s">
        <v>56</v>
      </c>
      <c r="B46" s="17">
        <v>115</v>
      </c>
      <c r="C46" s="19" t="s">
        <v>0</v>
      </c>
      <c r="D46" s="13">
        <v>115</v>
      </c>
      <c r="E46" s="4"/>
      <c r="F46" s="10"/>
      <c r="G46" s="25"/>
      <c r="H46" s="26"/>
      <c r="I46" s="27"/>
    </row>
    <row r="47" spans="1:9" ht="15">
      <c r="A47" s="73" t="s">
        <v>20</v>
      </c>
      <c r="B47" s="17">
        <v>2800</v>
      </c>
      <c r="C47" s="19" t="s">
        <v>1</v>
      </c>
      <c r="D47" s="13">
        <v>1000</v>
      </c>
      <c r="E47" s="4">
        <v>1000</v>
      </c>
      <c r="F47" s="10">
        <v>800</v>
      </c>
      <c r="G47" s="25"/>
      <c r="H47" s="26"/>
      <c r="I47" s="27"/>
    </row>
    <row r="48" spans="1:9" ht="15">
      <c r="A48" s="73" t="s">
        <v>21</v>
      </c>
      <c r="B48" s="17">
        <v>155</v>
      </c>
      <c r="C48" s="19" t="s">
        <v>1</v>
      </c>
      <c r="D48" s="13">
        <v>155</v>
      </c>
      <c r="E48" s="4"/>
      <c r="F48" s="10"/>
      <c r="G48" s="25"/>
      <c r="H48" s="26"/>
      <c r="I48" s="27"/>
    </row>
    <row r="49" spans="1:9" ht="15">
      <c r="A49" s="73" t="s">
        <v>22</v>
      </c>
      <c r="B49" s="17">
        <v>500</v>
      </c>
      <c r="C49" s="19" t="s">
        <v>1</v>
      </c>
      <c r="D49" s="13">
        <v>500</v>
      </c>
      <c r="E49" s="4"/>
      <c r="F49" s="10"/>
      <c r="G49" s="25"/>
      <c r="H49" s="26"/>
      <c r="I49" s="27"/>
    </row>
    <row r="50" spans="1:9" ht="15">
      <c r="A50" s="71" t="s">
        <v>58</v>
      </c>
      <c r="B50" s="17">
        <v>5</v>
      </c>
      <c r="C50" s="19" t="s">
        <v>1</v>
      </c>
      <c r="D50" s="13">
        <v>5</v>
      </c>
      <c r="E50" s="4"/>
      <c r="F50" s="10"/>
      <c r="G50" s="25"/>
      <c r="H50" s="26"/>
      <c r="I50" s="27"/>
    </row>
    <row r="51" spans="1:9" ht="15">
      <c r="A51" s="73" t="s">
        <v>14</v>
      </c>
      <c r="B51" s="17">
        <v>150</v>
      </c>
      <c r="C51" s="19" t="s">
        <v>1</v>
      </c>
      <c r="D51" s="13">
        <v>150</v>
      </c>
      <c r="E51" s="4"/>
      <c r="F51" s="10"/>
      <c r="G51" s="25"/>
      <c r="H51" s="26"/>
      <c r="I51" s="27"/>
    </row>
    <row r="52" spans="1:9" ht="15">
      <c r="A52" s="73" t="s">
        <v>15</v>
      </c>
      <c r="B52" s="17">
        <v>100</v>
      </c>
      <c r="C52" s="19" t="s">
        <v>1</v>
      </c>
      <c r="D52" s="13">
        <v>100</v>
      </c>
      <c r="E52" s="4"/>
      <c r="F52" s="10"/>
      <c r="G52" s="25"/>
      <c r="H52" s="26"/>
      <c r="I52" s="27"/>
    </row>
    <row r="53" spans="1:9" ht="15">
      <c r="A53" s="71" t="s">
        <v>57</v>
      </c>
      <c r="B53" s="17">
        <v>5</v>
      </c>
      <c r="C53" s="19" t="s">
        <v>1</v>
      </c>
      <c r="D53" s="13">
        <v>5</v>
      </c>
      <c r="E53" s="4"/>
      <c r="F53" s="10"/>
      <c r="G53" s="25"/>
      <c r="H53" s="26"/>
      <c r="I53" s="27"/>
    </row>
    <row r="54" spans="1:9" ht="15">
      <c r="A54" s="73" t="s">
        <v>51</v>
      </c>
      <c r="B54" s="17">
        <v>5</v>
      </c>
      <c r="C54" s="19" t="s">
        <v>0</v>
      </c>
      <c r="D54" s="13">
        <v>5</v>
      </c>
      <c r="E54" s="4"/>
      <c r="F54" s="10"/>
      <c r="G54" s="25"/>
      <c r="H54" s="26"/>
      <c r="I54" s="27"/>
    </row>
    <row r="55" spans="1:9" ht="15">
      <c r="A55" s="73" t="s">
        <v>23</v>
      </c>
      <c r="B55" s="17">
        <v>5</v>
      </c>
      <c r="C55" s="19" t="s">
        <v>0</v>
      </c>
      <c r="D55" s="13">
        <v>5</v>
      </c>
      <c r="E55" s="4"/>
      <c r="F55" s="10"/>
      <c r="G55" s="25"/>
      <c r="H55" s="26"/>
      <c r="I55" s="27"/>
    </row>
    <row r="56" spans="1:9" ht="15">
      <c r="A56" s="73" t="s">
        <v>24</v>
      </c>
      <c r="B56" s="17">
        <v>5</v>
      </c>
      <c r="C56" s="19" t="s">
        <v>0</v>
      </c>
      <c r="D56" s="13">
        <v>5</v>
      </c>
      <c r="E56" s="4"/>
      <c r="F56" s="10"/>
      <c r="G56" s="25"/>
      <c r="H56" s="26"/>
      <c r="I56" s="27"/>
    </row>
    <row r="57" spans="1:9" ht="15">
      <c r="A57" s="73" t="s">
        <v>17</v>
      </c>
      <c r="B57" s="17">
        <v>600</v>
      </c>
      <c r="C57" s="19" t="s">
        <v>0</v>
      </c>
      <c r="D57" s="13">
        <v>300</v>
      </c>
      <c r="E57" s="4">
        <v>200</v>
      </c>
      <c r="F57" s="10">
        <v>100</v>
      </c>
      <c r="G57" s="25"/>
      <c r="H57" s="26"/>
      <c r="I57" s="27"/>
    </row>
    <row r="58" spans="1:9" ht="15">
      <c r="A58" s="73" t="s">
        <v>18</v>
      </c>
      <c r="B58" s="17">
        <v>200</v>
      </c>
      <c r="C58" s="19" t="s">
        <v>0</v>
      </c>
      <c r="D58" s="13">
        <v>100</v>
      </c>
      <c r="E58" s="4">
        <v>50</v>
      </c>
      <c r="F58" s="10">
        <v>50</v>
      </c>
      <c r="G58" s="25"/>
      <c r="H58" s="26"/>
      <c r="I58" s="27"/>
    </row>
    <row r="59" spans="1:9" ht="13.5" thickBot="1">
      <c r="A59" s="74" t="s">
        <v>16</v>
      </c>
      <c r="B59" s="20">
        <v>150</v>
      </c>
      <c r="C59" s="21" t="s">
        <v>0</v>
      </c>
      <c r="D59" s="14">
        <v>100</v>
      </c>
      <c r="E59" s="8">
        <v>50</v>
      </c>
      <c r="F59" s="11">
        <v>0</v>
      </c>
      <c r="G59" s="28"/>
      <c r="H59" s="29"/>
      <c r="I59" s="30"/>
    </row>
    <row r="60" spans="1:9" s="6" customFormat="1" ht="37.5" customHeight="1" thickBot="1">
      <c r="A60" s="49"/>
      <c r="B60" s="50"/>
      <c r="C60" s="50"/>
      <c r="D60" s="50"/>
      <c r="E60" s="50"/>
      <c r="F60" s="51"/>
      <c r="G60" s="31">
        <f>SUM(G6:G59)</f>
        <v>0</v>
      </c>
      <c r="H60" s="31">
        <f>SUM(H6:H59)</f>
        <v>0</v>
      </c>
      <c r="I60" s="31">
        <f>SUM(I6:I59)</f>
        <v>0</v>
      </c>
    </row>
    <row r="61" spans="1:9" ht="27.75" customHeight="1" thickBot="1">
      <c r="A61" s="65"/>
      <c r="B61" s="66"/>
      <c r="C61" s="66"/>
      <c r="D61" s="66"/>
      <c r="E61" s="66"/>
      <c r="F61" s="67"/>
      <c r="G61" s="32">
        <f>G60+H60+I60</f>
        <v>0</v>
      </c>
      <c r="H61" s="33"/>
      <c r="I61" s="34"/>
    </row>
    <row r="62" ht="7.5" customHeight="1"/>
    <row r="63" spans="1:3" ht="15">
      <c r="A63" s="2" t="s">
        <v>59</v>
      </c>
      <c r="C63" s="5" t="s">
        <v>60</v>
      </c>
    </row>
    <row r="64" spans="1:3" ht="15">
      <c r="A64" s="5"/>
      <c r="C64" s="5" t="s">
        <v>61</v>
      </c>
    </row>
    <row r="84" spans="1:3" ht="15">
      <c r="A84" s="57"/>
      <c r="B84" s="58"/>
      <c r="C84" s="58"/>
    </row>
  </sheetData>
  <mergeCells count="15">
    <mergeCell ref="A84:C84"/>
    <mergeCell ref="B2:B5"/>
    <mergeCell ref="C2:C5"/>
    <mergeCell ref="D2:F3"/>
    <mergeCell ref="A61:F61"/>
    <mergeCell ref="G61:I61"/>
    <mergeCell ref="A2:A5"/>
    <mergeCell ref="G4:G5"/>
    <mergeCell ref="H4:H5"/>
    <mergeCell ref="I4:I5"/>
    <mergeCell ref="G2:I3"/>
    <mergeCell ref="A60:F60"/>
    <mergeCell ref="D4:D5"/>
    <mergeCell ref="E4:E5"/>
    <mergeCell ref="F4:F5"/>
  </mergeCells>
  <printOptions/>
  <pageMargins left="0.63" right="0.15748031496062992" top="0.9" bottom="0.53" header="0.3" footer="0.15748031496062992"/>
  <pageSetup horizontalDpi="600" verticalDpi="600" orientation="landscape" paperSize="9" scale="90" r:id="rId1"/>
  <headerFooter>
    <oddHeader>&amp;C&amp;F&amp;Rstránka &amp;P</oddHeader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Pleva</dc:creator>
  <cp:keywords/>
  <dc:description/>
  <cp:lastModifiedBy>IJ</cp:lastModifiedBy>
  <cp:lastPrinted>2023-02-02T07:16:32Z</cp:lastPrinted>
  <dcterms:created xsi:type="dcterms:W3CDTF">2015-11-12T10:14:33Z</dcterms:created>
  <dcterms:modified xsi:type="dcterms:W3CDTF">2023-02-02T07:23:02Z</dcterms:modified>
  <cp:category/>
  <cp:version/>
  <cp:contentType/>
  <cp:contentStatus/>
</cp:coreProperties>
</file>