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<sst xmlns="http://schemas.openxmlformats.org/spreadsheetml/2006/main" count="114" uniqueCount="102">
  <si>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 xml:space="preserve">Město Bohumín  </t>
  </si>
  <si>
    <t>P.č.</t>
  </si>
  <si>
    <t>Předmět pojištění - název, typ</t>
  </si>
  <si>
    <t xml:space="preserve">Výrobce, dodavatel </t>
  </si>
  <si>
    <t>Inventární číslo</t>
  </si>
  <si>
    <t>Výrobní číslo</t>
  </si>
  <si>
    <t>Rok pořízení</t>
  </si>
  <si>
    <t>Pojistná částka</t>
  </si>
  <si>
    <t>Bohumínská městská nemocnice, a.s.</t>
  </si>
  <si>
    <t>OKB</t>
  </si>
  <si>
    <t>Biochemický analyzátor Cobas 6000</t>
  </si>
  <si>
    <t>Roche s.r.o.</t>
  </si>
  <si>
    <t>1031-06</t>
  </si>
  <si>
    <t>INTERNA</t>
  </si>
  <si>
    <t>Videogastroskopicky systém Elvis</t>
  </si>
  <si>
    <t>Olympus Japonsko</t>
  </si>
  <si>
    <t>Monitor DASH</t>
  </si>
  <si>
    <t>Medisap s.r.o.</t>
  </si>
  <si>
    <t>50008056312GA</t>
  </si>
  <si>
    <t>Monitorovací systém</t>
  </si>
  <si>
    <t>Nihon Kohden Corp Japonsko</t>
  </si>
  <si>
    <t>Defibrilátor Basic</t>
  </si>
  <si>
    <t>OKAS-ZOLL s r o</t>
  </si>
  <si>
    <t>X</t>
  </si>
  <si>
    <t>Ultrazvukový přístroj Philips Affiniti 50C vč. kardiograf. sondy</t>
  </si>
  <si>
    <t>S&amp;T Plus s.r.o.</t>
  </si>
  <si>
    <t xml:space="preserve">JS315D100 </t>
  </si>
  <si>
    <t>Sonda S4-2</t>
  </si>
  <si>
    <t>B16P3N</t>
  </si>
  <si>
    <t>printer B/W SONY</t>
  </si>
  <si>
    <t>Videokolonoskop CF-Q165L</t>
  </si>
  <si>
    <t>GYNEKOLOGIE</t>
  </si>
  <si>
    <t>Ultrazvuk Nemio</t>
  </si>
  <si>
    <t>Toshiba Japonsko</t>
  </si>
  <si>
    <t>P16612333</t>
  </si>
  <si>
    <t>CHIRURGIE</t>
  </si>
  <si>
    <t>Monitorovací systém SPACELABS</t>
  </si>
  <si>
    <t>Spacelab USA, PURO - KLIMA</t>
  </si>
  <si>
    <t>Plícní ventilátor Monnal (CHO JIP)</t>
  </si>
  <si>
    <t>SaT Plus s.r.o.</t>
  </si>
  <si>
    <t>MT75-03282</t>
  </si>
  <si>
    <t>RDG</t>
  </si>
  <si>
    <t>Ultrazvuk Philips HD15</t>
  </si>
  <si>
    <t>Philips</t>
  </si>
  <si>
    <t>USD1220129</t>
  </si>
  <si>
    <t>RTG stěna skiagraficko-skiaskopická</t>
  </si>
  <si>
    <t>Foma Medical s.r.o.</t>
  </si>
  <si>
    <t>1× měřič dávky VACUDAP Fluoro</t>
  </si>
  <si>
    <t>1× ochranný rám kazety 35×43</t>
  </si>
  <si>
    <t>RTG generátor MP50 Chiraktis</t>
  </si>
  <si>
    <t>13/049/2729</t>
  </si>
  <si>
    <t>CT skener SOMATOM Scope</t>
  </si>
  <si>
    <t>5A992</t>
  </si>
  <si>
    <t>REHABILITACE</t>
  </si>
  <si>
    <t>Extremiter 2010,New</t>
  </si>
  <si>
    <t>Embitron, Plzeň</t>
  </si>
  <si>
    <t>E121</t>
  </si>
  <si>
    <t>OaARO</t>
  </si>
  <si>
    <t>Laparoskopická sestava</t>
  </si>
  <si>
    <t>Hospimed spol.s.r.o.</t>
  </si>
  <si>
    <t>Anesteziolog.přistroj+dýchací okruh</t>
  </si>
  <si>
    <t>Drager Medical s.r.o.</t>
  </si>
  <si>
    <t>Parní sterilizátor</t>
  </si>
  <si>
    <t>BMT Brno</t>
  </si>
  <si>
    <t>Hospimed s.r.o.</t>
  </si>
  <si>
    <t>Harmonický skalpel</t>
  </si>
  <si>
    <t>Johnson a Johnson</t>
  </si>
  <si>
    <t>Koagulační přístroj</t>
  </si>
  <si>
    <t>COVIDIEN ECE s.r.o.</t>
  </si>
  <si>
    <t>S4H14554AX</t>
  </si>
  <si>
    <t>Acidobazický analyzátor cobas b221(2) vč. všech součástí a vč. napojení na LIS</t>
  </si>
  <si>
    <t xml:space="preserve"> </t>
  </si>
  <si>
    <t>cizí věc užívaná</t>
  </si>
  <si>
    <t>Repasovaný analyzátor ADVIA 120 s autosamplerem</t>
  </si>
  <si>
    <t>IR05849826</t>
  </si>
  <si>
    <t>GIF-Q165 Videogastroscope</t>
  </si>
  <si>
    <t xml:space="preserve">Olympus </t>
  </si>
  <si>
    <t>Čtecí zařízení CR 30-X</t>
  </si>
  <si>
    <t>Operační stůl RAMED 5300</t>
  </si>
  <si>
    <t>Multioborová věž</t>
  </si>
  <si>
    <t>STRAVOVACÍ PROVOZ</t>
  </si>
  <si>
    <t>Myčka granulová GD SMART</t>
  </si>
  <si>
    <t>Konvektomat SAEB 201R</t>
  </si>
  <si>
    <t>20GN1/1</t>
  </si>
  <si>
    <t>K3 Bohumín, příspěvková organizace</t>
  </si>
  <si>
    <t>Cinema audio processor</t>
  </si>
  <si>
    <t>Digitální projektor</t>
  </si>
  <si>
    <t>DCI server pro přehrávání dat</t>
  </si>
  <si>
    <t>Projektor</t>
  </si>
  <si>
    <t>Bospor spol. s r.o.</t>
  </si>
  <si>
    <t>Dulcopool DXC-BT4a-CPRC+F</t>
  </si>
  <si>
    <t>Prominent Dosiertechnik CS</t>
  </si>
  <si>
    <t>TZ aqua</t>
  </si>
  <si>
    <t>Dulcopool DXC-BT4a-CCPR+F</t>
  </si>
  <si>
    <t>Střednětlaký UV reaktor life UVMO225SP</t>
  </si>
  <si>
    <t>Lifetech s.r.o.</t>
  </si>
  <si>
    <t>2008UVM2.5104</t>
  </si>
  <si>
    <t>Střednětlaký UV reaktor life UVMO335SP</t>
  </si>
  <si>
    <t>2008UVM2.5105</t>
  </si>
  <si>
    <t>Elektronika celkem</t>
  </si>
  <si>
    <t>Seznam elektronických zařízení</t>
  </si>
  <si>
    <t>Server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</si>
</sst>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  <numFmt numFmtId="165" formatCode="#,##0\ &quot;Kč&quot;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 wrapText="1"/>
      <protection/>
    </xf>
    <xf numFmtId="164" fontId="6" fillId="0" borderId="0" xfId="45" applyNumberFormat="1" applyFont="1" applyAlignment="1">
      <alignment horizontal="right" vertical="center"/>
      <protection/>
    </xf>
    <xf numFmtId="0" fontId="7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14" fontId="9" fillId="33" borderId="10" xfId="45" applyNumberFormat="1" applyFont="1" applyFill="1" applyBorder="1" applyAlignment="1">
      <alignment horizontal="center" vertical="center" wrapText="1"/>
      <protection/>
    </xf>
    <xf numFmtId="164" fontId="8" fillId="33" borderId="10" xfId="45" applyNumberFormat="1" applyFont="1" applyFill="1" applyBorder="1" applyAlignment="1">
      <alignment horizontal="center" vertical="center" wrapText="1"/>
      <protection/>
    </xf>
    <xf numFmtId="4" fontId="1" fillId="0" borderId="10" xfId="45" applyNumberFormat="1" applyFont="1" applyFill="1" applyBorder="1" applyAlignment="1">
      <alignment vertical="center" wrapText="1"/>
      <protection/>
    </xf>
    <xf numFmtId="0" fontId="1" fillId="0" borderId="10" xfId="45" applyNumberFormat="1" applyFont="1" applyFill="1" applyBorder="1" applyAlignment="1">
      <alignment horizontal="center" vertical="center"/>
      <protection/>
    </xf>
    <xf numFmtId="164" fontId="1" fillId="0" borderId="10" xfId="45" applyNumberFormat="1" applyFont="1" applyFill="1" applyBorder="1" applyAlignment="1">
      <alignment horizontal="right" vertical="center"/>
      <protection/>
    </xf>
    <xf numFmtId="4" fontId="1" fillId="0" borderId="10" xfId="45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0" fillId="34" borderId="10" xfId="45" applyFont="1" applyFill="1" applyBorder="1" applyAlignment="1">
      <alignment horizontal="left" vertical="center"/>
      <protection/>
    </xf>
    <xf numFmtId="0" fontId="8" fillId="34" borderId="11" xfId="45" applyFont="1" applyFill="1" applyBorder="1" applyAlignment="1">
      <alignment horizontal="center" vertical="center"/>
      <protection/>
    </xf>
    <xf numFmtId="0" fontId="8" fillId="34" borderId="12" xfId="45" applyFont="1" applyFill="1" applyBorder="1" applyAlignment="1">
      <alignment horizontal="center" vertical="center" wrapText="1"/>
      <protection/>
    </xf>
    <xf numFmtId="0" fontId="8" fillId="34" borderId="12" xfId="45" applyFont="1" applyFill="1" applyBorder="1" applyAlignment="1">
      <alignment horizontal="center" vertical="center"/>
      <protection/>
    </xf>
    <xf numFmtId="164" fontId="8" fillId="34" borderId="13" xfId="4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vertical="center" wrapText="1"/>
      <protection/>
    </xf>
    <xf numFmtId="0" fontId="1" fillId="0" borderId="10" xfId="45" applyFont="1" applyFill="1" applyBorder="1" applyAlignment="1">
      <alignment vertical="center"/>
      <protection/>
    </xf>
    <xf numFmtId="0" fontId="12" fillId="0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5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14" fillId="0" borderId="0" xfId="0" applyNumberFormat="1" applyFont="1" applyAlignment="1">
      <alignment horizontal="right"/>
    </xf>
    <xf numFmtId="0" fontId="16" fillId="0" borderId="10" xfId="4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1" fillId="0" borderId="0" xfId="45" applyFont="1" applyAlignment="1">
      <alignment horizontal="center" vertical="center"/>
      <protection/>
    </xf>
    <xf numFmtId="0" fontId="1" fillId="0" borderId="0" xfId="45" applyFont="1" applyAlignment="1">
      <alignment vertical="center"/>
      <protection/>
    </xf>
    <xf numFmtId="0" fontId="1" fillId="0" borderId="0" xfId="45" applyFont="1" applyAlignment="1">
      <alignment vertical="center" wrapText="1"/>
      <protection/>
    </xf>
    <xf numFmtId="14" fontId="1" fillId="0" borderId="0" xfId="45" applyNumberFormat="1" applyFont="1" applyAlignment="1">
      <alignment horizontal="center" vertical="center"/>
      <protection/>
    </xf>
    <xf numFmtId="164" fontId="8" fillId="0" borderId="0" xfId="45" applyNumberFormat="1" applyFont="1" applyFill="1" applyBorder="1" applyAlignment="1">
      <alignment horizontal="right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vertical="center"/>
      <protection/>
    </xf>
    <xf numFmtId="0" fontId="1" fillId="0" borderId="14" xfId="45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/>
    </xf>
    <xf numFmtId="165" fontId="1" fillId="0" borderId="14" xfId="45" applyNumberFormat="1" applyFont="1" applyFill="1" applyBorder="1" applyAlignment="1">
      <alignment horizontal="right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164" fontId="17" fillId="35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45" applyFont="1" applyBorder="1" applyAlignment="1">
      <alignment horizontal="center" vertical="center"/>
      <protection/>
    </xf>
    <xf numFmtId="164" fontId="1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3">
      <selection activeCell="F64" sqref="F64"/>
    </sheetView>
  </sheetViews>
  <sheetFormatPr defaultColWidth="9.140625" defaultRowHeight="15"/>
  <cols>
    <col min="1" max="1" width="3.140625" style="1" customWidth="1"/>
    <col min="2" max="2" width="49.7109375" style="1" customWidth="1"/>
    <col min="3" max="3" width="20.140625" style="2" hidden="1" customWidth="1"/>
    <col min="4" max="4" width="12.28125" style="2" customWidth="1"/>
    <col min="5" max="5" width="12.8515625" style="1" customWidth="1"/>
    <col min="6" max="6" width="7.57421875" style="3" customWidth="1"/>
    <col min="7" max="7" width="13.00390625" style="4" customWidth="1"/>
    <col min="8" max="16384" width="8.8515625" style="1" customWidth="1"/>
  </cols>
  <sheetData>
    <row r="1" spans="1:7" s="5" customFormat="1" ht="15">
      <c r="A1" s="74" t="s">
        <v>0</v>
      </c>
      <c r="B1" s="74"/>
      <c r="C1" s="74"/>
      <c r="D1" s="74"/>
      <c r="E1" s="74"/>
      <c r="F1" s="74"/>
      <c r="G1" s="74"/>
    </row>
    <row r="2" spans="1:7" s="5" customFormat="1" ht="13.5">
      <c r="A2" s="75" t="s">
        <v>100</v>
      </c>
      <c r="B2" s="75"/>
      <c r="C2" s="75"/>
      <c r="D2" s="75"/>
      <c r="E2" s="75"/>
      <c r="F2" s="75"/>
      <c r="G2" s="75"/>
    </row>
    <row r="3" spans="2:7" s="5" customFormat="1" ht="6" customHeight="1">
      <c r="B3" s="6"/>
      <c r="C3" s="7"/>
      <c r="D3" s="7"/>
      <c r="E3" s="6"/>
      <c r="F3" s="6"/>
      <c r="G3" s="8"/>
    </row>
    <row r="4" spans="1:7" s="5" customFormat="1" ht="30" customHeight="1">
      <c r="A4" s="9" t="s">
        <v>1</v>
      </c>
      <c r="B4" s="10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3" t="s">
        <v>7</v>
      </c>
    </row>
    <row r="5" spans="1:7" s="18" customFormat="1" ht="15" customHeight="1">
      <c r="A5" s="19" t="s">
        <v>8</v>
      </c>
      <c r="B5" s="20"/>
      <c r="C5" s="21"/>
      <c r="D5" s="22"/>
      <c r="E5" s="22"/>
      <c r="F5" s="22"/>
      <c r="G5" s="23"/>
    </row>
    <row r="6" spans="1:7" s="5" customFormat="1" ht="12.75">
      <c r="A6" s="24"/>
      <c r="B6" s="25" t="s">
        <v>9</v>
      </c>
      <c r="C6" s="26"/>
      <c r="D6" s="24"/>
      <c r="E6" s="27"/>
      <c r="F6" s="24"/>
      <c r="G6" s="28"/>
    </row>
    <row r="7" spans="1:7" s="5" customFormat="1" ht="12.75">
      <c r="A7" s="29">
        <v>1</v>
      </c>
      <c r="B7" s="30" t="s">
        <v>10</v>
      </c>
      <c r="C7" s="30" t="s">
        <v>11</v>
      </c>
      <c r="D7" s="29">
        <v>15011021</v>
      </c>
      <c r="E7" s="31" t="s">
        <v>12</v>
      </c>
      <c r="F7" s="32">
        <v>2011</v>
      </c>
      <c r="G7" s="28">
        <v>1101995</v>
      </c>
    </row>
    <row r="8" spans="1:7" s="5" customFormat="1" ht="12.75">
      <c r="A8" s="24"/>
      <c r="B8" s="25" t="s">
        <v>13</v>
      </c>
      <c r="C8" s="26"/>
      <c r="D8" s="24"/>
      <c r="E8" s="24"/>
      <c r="F8" s="32"/>
      <c r="G8" s="28"/>
    </row>
    <row r="9" spans="1:7" s="5" customFormat="1" ht="12.75">
      <c r="A9" s="29">
        <v>1</v>
      </c>
      <c r="B9" s="30" t="s">
        <v>14</v>
      </c>
      <c r="C9" s="30" t="s">
        <v>15</v>
      </c>
      <c r="D9" s="29">
        <v>1500001</v>
      </c>
      <c r="E9" s="29">
        <v>2416280</v>
      </c>
      <c r="F9" s="32">
        <v>2005</v>
      </c>
      <c r="G9" s="28">
        <v>1046325</v>
      </c>
    </row>
    <row r="10" spans="1:7" s="5" customFormat="1" ht="12.75">
      <c r="A10" s="29">
        <v>2</v>
      </c>
      <c r="B10" s="30" t="s">
        <v>16</v>
      </c>
      <c r="C10" s="30" t="s">
        <v>17</v>
      </c>
      <c r="D10" s="29">
        <v>15028084</v>
      </c>
      <c r="E10" s="33" t="s">
        <v>18</v>
      </c>
      <c r="F10" s="32">
        <v>2008</v>
      </c>
      <c r="G10" s="28">
        <v>159316</v>
      </c>
    </row>
    <row r="11" spans="1:7" s="5" customFormat="1" ht="13.5" customHeight="1">
      <c r="A11" s="29">
        <v>3</v>
      </c>
      <c r="B11" s="30" t="s">
        <v>19</v>
      </c>
      <c r="C11" s="30" t="s">
        <v>20</v>
      </c>
      <c r="D11" s="29">
        <v>15010139</v>
      </c>
      <c r="E11" s="29">
        <v>1773</v>
      </c>
      <c r="F11" s="32">
        <v>2010</v>
      </c>
      <c r="G11" s="28">
        <v>1185080</v>
      </c>
    </row>
    <row r="12" spans="1:7" s="5" customFormat="1" ht="12.75">
      <c r="A12" s="29">
        <v>4</v>
      </c>
      <c r="B12" s="30" t="s">
        <v>21</v>
      </c>
      <c r="C12" s="30" t="s">
        <v>22</v>
      </c>
      <c r="D12" s="29">
        <v>15012060</v>
      </c>
      <c r="E12" s="31" t="s">
        <v>23</v>
      </c>
      <c r="F12" s="32">
        <v>2012</v>
      </c>
      <c r="G12" s="28">
        <v>203629</v>
      </c>
    </row>
    <row r="13" spans="1:7" s="5" customFormat="1" ht="26.25">
      <c r="A13" s="68">
        <v>5</v>
      </c>
      <c r="B13" s="30" t="s">
        <v>24</v>
      </c>
      <c r="C13" s="69" t="s">
        <v>25</v>
      </c>
      <c r="D13" s="68"/>
      <c r="E13" s="31" t="s">
        <v>26</v>
      </c>
      <c r="F13" s="32"/>
      <c r="G13" s="76">
        <v>938960</v>
      </c>
    </row>
    <row r="14" spans="1:7" s="5" customFormat="1" ht="12.75">
      <c r="A14" s="68"/>
      <c r="B14" s="30" t="s">
        <v>27</v>
      </c>
      <c r="C14" s="69"/>
      <c r="D14" s="68"/>
      <c r="E14" s="31" t="s">
        <v>28</v>
      </c>
      <c r="F14" s="32"/>
      <c r="G14" s="76"/>
    </row>
    <row r="15" spans="1:7" s="5" customFormat="1" ht="12.75">
      <c r="A15" s="68"/>
      <c r="B15" s="30" t="s">
        <v>29</v>
      </c>
      <c r="C15" s="69"/>
      <c r="D15" s="68"/>
      <c r="E15" s="31">
        <v>7200589</v>
      </c>
      <c r="F15" s="32"/>
      <c r="G15" s="76"/>
    </row>
    <row r="16" spans="1:7" s="5" customFormat="1" ht="12.75">
      <c r="A16" s="29"/>
      <c r="B16" s="30" t="s">
        <v>30</v>
      </c>
      <c r="C16" s="34"/>
      <c r="D16" s="29">
        <v>15017071</v>
      </c>
      <c r="E16" s="31">
        <v>271835</v>
      </c>
      <c r="F16" s="32">
        <v>2017</v>
      </c>
      <c r="G16" s="28">
        <v>430760</v>
      </c>
    </row>
    <row r="17" spans="1:8" s="5" customFormat="1" ht="12.75">
      <c r="A17" s="24"/>
      <c r="B17" s="25" t="s">
        <v>31</v>
      </c>
      <c r="C17" s="26"/>
      <c r="D17" s="24"/>
      <c r="E17" s="24"/>
      <c r="F17" s="32"/>
      <c r="G17" s="28"/>
      <c r="H17" s="35"/>
    </row>
    <row r="18" spans="1:7" s="5" customFormat="1" ht="12.75">
      <c r="A18" s="29">
        <v>1</v>
      </c>
      <c r="B18" s="30" t="s">
        <v>32</v>
      </c>
      <c r="C18" s="30" t="s">
        <v>33</v>
      </c>
      <c r="D18" s="29">
        <v>1502705</v>
      </c>
      <c r="E18" s="31" t="s">
        <v>34</v>
      </c>
      <c r="F18" s="32">
        <v>2007</v>
      </c>
      <c r="G18" s="28">
        <v>766500</v>
      </c>
    </row>
    <row r="19" spans="1:7" s="5" customFormat="1" ht="12.75">
      <c r="A19" s="24"/>
      <c r="B19" s="25" t="s">
        <v>35</v>
      </c>
      <c r="C19" s="26"/>
      <c r="D19" s="24"/>
      <c r="E19" s="24"/>
      <c r="F19" s="32"/>
      <c r="G19" s="28"/>
    </row>
    <row r="20" spans="1:7" s="5" customFormat="1" ht="12.75" customHeight="1">
      <c r="A20" s="29">
        <v>1</v>
      </c>
      <c r="B20" s="30" t="s">
        <v>36</v>
      </c>
      <c r="C20" s="30" t="s">
        <v>37</v>
      </c>
      <c r="D20" s="29">
        <v>1500124</v>
      </c>
      <c r="E20" s="29">
        <v>91369</v>
      </c>
      <c r="F20" s="32">
        <v>2005</v>
      </c>
      <c r="G20" s="28">
        <v>1494045</v>
      </c>
    </row>
    <row r="21" spans="1:7" s="5" customFormat="1" ht="12.75">
      <c r="A21" s="29">
        <v>2</v>
      </c>
      <c r="B21" s="26" t="s">
        <v>38</v>
      </c>
      <c r="C21" s="36" t="s">
        <v>39</v>
      </c>
      <c r="D21" s="24">
        <v>15014041</v>
      </c>
      <c r="E21" s="37" t="s">
        <v>40</v>
      </c>
      <c r="F21" s="32">
        <v>2014</v>
      </c>
      <c r="G21" s="28">
        <v>308986</v>
      </c>
    </row>
    <row r="22" spans="1:7" s="5" customFormat="1" ht="12.75">
      <c r="A22" s="24"/>
      <c r="B22" s="25" t="s">
        <v>41</v>
      </c>
      <c r="C22" s="26"/>
      <c r="D22" s="24"/>
      <c r="E22" s="24"/>
      <c r="F22" s="32"/>
      <c r="G22" s="28"/>
    </row>
    <row r="23" spans="1:8" s="5" customFormat="1" ht="12.75">
      <c r="A23" s="29">
        <v>1</v>
      </c>
      <c r="B23" s="30" t="s">
        <v>42</v>
      </c>
      <c r="C23" s="30" t="s">
        <v>43</v>
      </c>
      <c r="D23" s="29">
        <v>15012080</v>
      </c>
      <c r="E23" s="31" t="s">
        <v>44</v>
      </c>
      <c r="F23" s="32">
        <v>2012</v>
      </c>
      <c r="G23" s="28">
        <v>1166180</v>
      </c>
      <c r="H23" s="35"/>
    </row>
    <row r="24" spans="1:8" s="5" customFormat="1" ht="14.25" customHeight="1">
      <c r="A24" s="68">
        <v>2</v>
      </c>
      <c r="B24" s="30" t="s">
        <v>45</v>
      </c>
      <c r="C24" s="69" t="s">
        <v>46</v>
      </c>
      <c r="D24" s="68">
        <v>15015142</v>
      </c>
      <c r="E24" s="70"/>
      <c r="F24" s="71">
        <v>2015</v>
      </c>
      <c r="G24" s="28">
        <v>5681772</v>
      </c>
      <c r="H24" s="35"/>
    </row>
    <row r="25" spans="1:8" s="5" customFormat="1" ht="12.75">
      <c r="A25" s="68"/>
      <c r="B25" s="30" t="s">
        <v>47</v>
      </c>
      <c r="C25" s="69"/>
      <c r="D25" s="68"/>
      <c r="E25" s="70"/>
      <c r="F25" s="71"/>
      <c r="G25" s="28">
        <v>63767</v>
      </c>
      <c r="H25" s="35"/>
    </row>
    <row r="26" spans="1:8" s="5" customFormat="1" ht="12.75">
      <c r="A26" s="68"/>
      <c r="B26" s="30" t="s">
        <v>48</v>
      </c>
      <c r="C26" s="69"/>
      <c r="D26" s="68"/>
      <c r="E26" s="70"/>
      <c r="F26" s="71"/>
      <c r="G26" s="28">
        <v>19300</v>
      </c>
      <c r="H26" s="35"/>
    </row>
    <row r="27" spans="1:8" s="5" customFormat="1" ht="12.75">
      <c r="A27" s="29"/>
      <c r="B27" s="30" t="s">
        <v>49</v>
      </c>
      <c r="C27" s="34"/>
      <c r="D27" s="29">
        <v>15019038</v>
      </c>
      <c r="E27" s="31" t="s">
        <v>50</v>
      </c>
      <c r="F27" s="32">
        <v>2019</v>
      </c>
      <c r="G27" s="28">
        <v>150000</v>
      </c>
      <c r="H27" s="35"/>
    </row>
    <row r="28" spans="1:8" s="5" customFormat="1" ht="12.75">
      <c r="A28" s="29"/>
      <c r="B28" s="30" t="s">
        <v>51</v>
      </c>
      <c r="C28" s="34"/>
      <c r="D28" s="29">
        <v>15019051</v>
      </c>
      <c r="E28" s="31" t="s">
        <v>52</v>
      </c>
      <c r="F28" s="32">
        <v>2019</v>
      </c>
      <c r="G28" s="28">
        <v>6037900</v>
      </c>
      <c r="H28" s="35"/>
    </row>
    <row r="29" spans="1:8" s="5" customFormat="1" ht="12.75">
      <c r="A29" s="24"/>
      <c r="B29" s="25" t="s">
        <v>53</v>
      </c>
      <c r="C29" s="26"/>
      <c r="D29" s="24"/>
      <c r="E29" s="24"/>
      <c r="F29" s="32"/>
      <c r="G29" s="28"/>
      <c r="H29" s="35"/>
    </row>
    <row r="30" spans="1:8" s="5" customFormat="1" ht="21" customHeight="1">
      <c r="A30" s="29">
        <v>1</v>
      </c>
      <c r="B30" s="30" t="s">
        <v>54</v>
      </c>
      <c r="C30" s="30" t="s">
        <v>55</v>
      </c>
      <c r="D30" s="29">
        <v>15027133</v>
      </c>
      <c r="E30" s="31" t="s">
        <v>56</v>
      </c>
      <c r="F30" s="32">
        <v>2007</v>
      </c>
      <c r="G30" s="28">
        <v>453485</v>
      </c>
      <c r="H30" s="35"/>
    </row>
    <row r="31" spans="1:7" s="5" customFormat="1" ht="12.75">
      <c r="A31" s="24"/>
      <c r="B31" s="25" t="s">
        <v>57</v>
      </c>
      <c r="C31" s="26"/>
      <c r="D31" s="24"/>
      <c r="E31" s="24"/>
      <c r="F31" s="32"/>
      <c r="G31" s="28"/>
    </row>
    <row r="32" spans="1:7" s="5" customFormat="1" ht="12.75">
      <c r="A32" s="29">
        <v>1</v>
      </c>
      <c r="B32" s="30" t="s">
        <v>58</v>
      </c>
      <c r="C32" s="30" t="s">
        <v>59</v>
      </c>
      <c r="D32" s="29">
        <v>1500055</v>
      </c>
      <c r="E32" s="29">
        <v>20507</v>
      </c>
      <c r="F32" s="32">
        <v>2005</v>
      </c>
      <c r="G32" s="28">
        <v>1194848</v>
      </c>
    </row>
    <row r="33" spans="1:7" s="5" customFormat="1" ht="15.75" customHeight="1">
      <c r="A33" s="29">
        <v>2</v>
      </c>
      <c r="B33" s="30" t="s">
        <v>60</v>
      </c>
      <c r="C33" s="30" t="s">
        <v>61</v>
      </c>
      <c r="D33" s="29">
        <v>8900617</v>
      </c>
      <c r="E33" s="29">
        <v>165</v>
      </c>
      <c r="F33" s="32">
        <v>2005</v>
      </c>
      <c r="G33" s="28">
        <v>1108349</v>
      </c>
    </row>
    <row r="34" spans="1:7" s="5" customFormat="1" ht="12.75">
      <c r="A34" s="29">
        <v>3</v>
      </c>
      <c r="B34" s="30" t="s">
        <v>62</v>
      </c>
      <c r="C34" s="30" t="s">
        <v>63</v>
      </c>
      <c r="D34" s="29">
        <v>1502741</v>
      </c>
      <c r="E34" s="29">
        <v>70205</v>
      </c>
      <c r="F34" s="32">
        <v>2007</v>
      </c>
      <c r="G34" s="28">
        <v>1222631</v>
      </c>
    </row>
    <row r="35" spans="1:7" s="5" customFormat="1" ht="12.75">
      <c r="A35" s="29">
        <v>4</v>
      </c>
      <c r="B35" s="30" t="s">
        <v>58</v>
      </c>
      <c r="C35" s="30" t="s">
        <v>64</v>
      </c>
      <c r="D35" s="29">
        <v>15028047</v>
      </c>
      <c r="E35" s="31" t="s">
        <v>23</v>
      </c>
      <c r="F35" s="32">
        <v>2008</v>
      </c>
      <c r="G35" s="28">
        <v>1295880</v>
      </c>
    </row>
    <row r="36" spans="1:7" s="5" customFormat="1" ht="12.75">
      <c r="A36" s="29">
        <v>5</v>
      </c>
      <c r="B36" s="30" t="s">
        <v>65</v>
      </c>
      <c r="C36" s="30" t="s">
        <v>66</v>
      </c>
      <c r="D36" s="29">
        <v>15011122</v>
      </c>
      <c r="E36" s="29">
        <v>1111140300</v>
      </c>
      <c r="F36" s="32">
        <v>2011</v>
      </c>
      <c r="G36" s="28">
        <v>353689</v>
      </c>
    </row>
    <row r="37" spans="1:7" s="5" customFormat="1" ht="12.75">
      <c r="A37" s="29">
        <v>6</v>
      </c>
      <c r="B37" s="26" t="s">
        <v>67</v>
      </c>
      <c r="C37" s="36" t="s">
        <v>68</v>
      </c>
      <c r="D37" s="24">
        <v>15014155</v>
      </c>
      <c r="E37" s="37" t="s">
        <v>69</v>
      </c>
      <c r="F37" s="32">
        <v>2014</v>
      </c>
      <c r="G37" s="28">
        <v>160640</v>
      </c>
    </row>
    <row r="38" spans="1:7" s="43" customFormat="1" ht="26.25">
      <c r="A38" s="38">
        <v>1</v>
      </c>
      <c r="B38" s="39" t="s">
        <v>70</v>
      </c>
      <c r="C38" s="40" t="s">
        <v>71</v>
      </c>
      <c r="D38" s="41" t="s">
        <v>72</v>
      </c>
      <c r="E38" s="38">
        <v>17031</v>
      </c>
      <c r="F38" s="42">
        <v>2014</v>
      </c>
      <c r="G38" s="16">
        <v>400000</v>
      </c>
    </row>
    <row r="39" spans="1:7" s="43" customFormat="1" ht="12.75">
      <c r="A39" s="38">
        <v>2</v>
      </c>
      <c r="B39" s="39" t="s">
        <v>73</v>
      </c>
      <c r="C39" s="40"/>
      <c r="D39" s="41" t="s">
        <v>72</v>
      </c>
      <c r="E39" s="38" t="s">
        <v>74</v>
      </c>
      <c r="F39" s="42">
        <v>2015</v>
      </c>
      <c r="G39" s="16">
        <v>949850</v>
      </c>
    </row>
    <row r="40" spans="1:7" s="43" customFormat="1" ht="12.75">
      <c r="A40" s="38">
        <v>1</v>
      </c>
      <c r="B40" s="39" t="s">
        <v>75</v>
      </c>
      <c r="C40" s="40" t="s">
        <v>76</v>
      </c>
      <c r="D40" s="38">
        <v>27068641</v>
      </c>
      <c r="E40" s="38">
        <v>2629778</v>
      </c>
      <c r="F40" s="42">
        <v>2016</v>
      </c>
      <c r="G40" s="16">
        <v>364815</v>
      </c>
    </row>
    <row r="41" spans="1:7" s="43" customFormat="1" ht="12.75">
      <c r="A41" s="38">
        <v>2</v>
      </c>
      <c r="B41" s="39" t="s">
        <v>77</v>
      </c>
      <c r="C41" s="40" t="s">
        <v>46</v>
      </c>
      <c r="D41" s="15">
        <v>2464454</v>
      </c>
      <c r="E41" s="38"/>
      <c r="F41" s="42">
        <v>2016</v>
      </c>
      <c r="G41" s="16">
        <v>622818</v>
      </c>
    </row>
    <row r="42" spans="1:7" s="43" customFormat="1" ht="12.75">
      <c r="A42" s="38"/>
      <c r="B42" s="39" t="s">
        <v>78</v>
      </c>
      <c r="C42" s="40"/>
      <c r="D42" s="15">
        <v>15018099</v>
      </c>
      <c r="E42" s="38" t="s">
        <v>23</v>
      </c>
      <c r="F42" s="42">
        <v>2018</v>
      </c>
      <c r="G42" s="16">
        <v>1152041</v>
      </c>
    </row>
    <row r="43" spans="1:7" s="43" customFormat="1" ht="12.75">
      <c r="A43" s="38"/>
      <c r="B43" s="39" t="s">
        <v>79</v>
      </c>
      <c r="C43" s="40"/>
      <c r="D43" s="15">
        <v>15018120</v>
      </c>
      <c r="E43" s="38" t="s">
        <v>23</v>
      </c>
      <c r="F43" s="42">
        <v>2018</v>
      </c>
      <c r="G43" s="16">
        <v>2899935</v>
      </c>
    </row>
    <row r="44" spans="1:7" s="43" customFormat="1" ht="12.75">
      <c r="A44" s="38"/>
      <c r="B44" s="25" t="s">
        <v>80</v>
      </c>
      <c r="C44" s="40"/>
      <c r="D44" s="15"/>
      <c r="E44" s="38"/>
      <c r="F44" s="42"/>
      <c r="G44" s="16"/>
    </row>
    <row r="45" spans="1:7" s="43" customFormat="1" ht="12.75">
      <c r="A45" s="38"/>
      <c r="B45" s="39" t="s">
        <v>81</v>
      </c>
      <c r="C45" s="40"/>
      <c r="D45" s="15">
        <v>89019023</v>
      </c>
      <c r="E45" s="38" t="s">
        <v>23</v>
      </c>
      <c r="F45" s="42">
        <v>2019</v>
      </c>
      <c r="G45" s="16">
        <v>751045</v>
      </c>
    </row>
    <row r="46" spans="1:7" s="43" customFormat="1" ht="12.75">
      <c r="A46" s="38"/>
      <c r="B46" s="39" t="s">
        <v>82</v>
      </c>
      <c r="C46" s="40"/>
      <c r="D46" s="15">
        <v>15020010</v>
      </c>
      <c r="E46" s="38" t="s">
        <v>83</v>
      </c>
      <c r="F46" s="42">
        <v>2020</v>
      </c>
      <c r="G46" s="16">
        <v>574145</v>
      </c>
    </row>
    <row r="47" spans="3:7" s="5" customFormat="1" ht="12.75">
      <c r="C47" s="44"/>
      <c r="F47" s="45"/>
      <c r="G47" s="46">
        <f>SUM(G7:G46)</f>
        <v>34258686</v>
      </c>
    </row>
    <row r="48" spans="1:7" s="5" customFormat="1" ht="15" customHeight="1">
      <c r="A48" s="47" t="s">
        <v>84</v>
      </c>
      <c r="B48" s="48"/>
      <c r="C48" s="49"/>
      <c r="D48" s="50"/>
      <c r="E48" s="50"/>
      <c r="F48" s="51"/>
      <c r="G48" s="52"/>
    </row>
    <row r="49" spans="1:7" s="54" customFormat="1" ht="12.75">
      <c r="A49" s="38">
        <v>1</v>
      </c>
      <c r="B49" s="40" t="s">
        <v>85</v>
      </c>
      <c r="C49" s="39"/>
      <c r="D49" s="38">
        <v>83</v>
      </c>
      <c r="E49" s="38"/>
      <c r="F49" s="53">
        <v>2010</v>
      </c>
      <c r="G49" s="16">
        <v>114000</v>
      </c>
    </row>
    <row r="50" spans="1:7" s="54" customFormat="1" ht="12.75">
      <c r="A50" s="38">
        <v>2</v>
      </c>
      <c r="B50" s="17" t="s">
        <v>86</v>
      </c>
      <c r="C50" s="14"/>
      <c r="D50" s="38">
        <v>84</v>
      </c>
      <c r="E50" s="15"/>
      <c r="F50" s="53">
        <v>2011</v>
      </c>
      <c r="G50" s="16">
        <v>1740000</v>
      </c>
    </row>
    <row r="51" spans="1:7" s="54" customFormat="1" ht="12.75">
      <c r="A51" s="38">
        <v>3</v>
      </c>
      <c r="B51" s="17" t="s">
        <v>87</v>
      </c>
      <c r="C51" s="14"/>
      <c r="D51" s="38">
        <v>84</v>
      </c>
      <c r="E51" s="15"/>
      <c r="F51" s="53">
        <v>2011</v>
      </c>
      <c r="G51" s="16">
        <v>540000</v>
      </c>
    </row>
    <row r="52" spans="1:7" s="54" customFormat="1" ht="12.75">
      <c r="A52" s="38">
        <v>4</v>
      </c>
      <c r="B52" s="40" t="s">
        <v>88</v>
      </c>
      <c r="C52" s="39"/>
      <c r="D52" s="38">
        <v>88</v>
      </c>
      <c r="E52" s="38"/>
      <c r="F52" s="53">
        <v>2013</v>
      </c>
      <c r="G52" s="16">
        <v>203500</v>
      </c>
    </row>
    <row r="53" spans="1:7" ht="12.75">
      <c r="A53" s="63">
        <v>5</v>
      </c>
      <c r="B53" s="64" t="s">
        <v>101</v>
      </c>
      <c r="C53" s="65"/>
      <c r="D53" s="63">
        <v>101</v>
      </c>
      <c r="E53" s="63"/>
      <c r="F53" s="66">
        <v>2016</v>
      </c>
      <c r="G53" s="67">
        <v>90750</v>
      </c>
    </row>
    <row r="54" spans="4:7" ht="12.75">
      <c r="D54" s="1"/>
      <c r="G54" s="55">
        <f>SUM(G49:G53)</f>
        <v>2688250</v>
      </c>
    </row>
    <row r="55" spans="4:7" ht="12.75">
      <c r="D55" s="1"/>
      <c r="G55" s="55"/>
    </row>
    <row r="56" spans="1:7" ht="15" customHeight="1">
      <c r="A56" s="47" t="s">
        <v>89</v>
      </c>
      <c r="B56" s="48"/>
      <c r="C56" s="49"/>
      <c r="D56" s="50"/>
      <c r="E56" s="50"/>
      <c r="F56" s="51"/>
      <c r="G56" s="52"/>
    </row>
    <row r="57" spans="1:7" ht="14.25" customHeight="1">
      <c r="A57" s="38">
        <v>1</v>
      </c>
      <c r="B57" s="40" t="s">
        <v>90</v>
      </c>
      <c r="C57" s="39" t="s">
        <v>91</v>
      </c>
      <c r="D57" s="38" t="s">
        <v>92</v>
      </c>
      <c r="E57" s="38">
        <v>2007126217</v>
      </c>
      <c r="F57" s="32">
        <v>2008</v>
      </c>
      <c r="G57" s="16">
        <v>189160</v>
      </c>
    </row>
    <row r="58" spans="1:7" ht="14.25" customHeight="1">
      <c r="A58" s="38">
        <v>2</v>
      </c>
      <c r="B58" s="40" t="s">
        <v>93</v>
      </c>
      <c r="C58" s="39" t="s">
        <v>91</v>
      </c>
      <c r="D58" s="38" t="s">
        <v>92</v>
      </c>
      <c r="E58" s="38">
        <v>2008103403</v>
      </c>
      <c r="F58" s="32">
        <v>2008</v>
      </c>
      <c r="G58" s="16">
        <v>186300</v>
      </c>
    </row>
    <row r="59" spans="1:7" ht="14.25" customHeight="1">
      <c r="A59" s="38">
        <v>3</v>
      </c>
      <c r="B59" s="39" t="s">
        <v>94</v>
      </c>
      <c r="C59" s="39" t="s">
        <v>95</v>
      </c>
      <c r="D59" s="38" t="s">
        <v>92</v>
      </c>
      <c r="E59" s="56" t="s">
        <v>96</v>
      </c>
      <c r="F59" s="57">
        <v>2008</v>
      </c>
      <c r="G59" s="16">
        <v>511680</v>
      </c>
    </row>
    <row r="60" spans="1:7" ht="14.25" customHeight="1">
      <c r="A60" s="38">
        <v>4</v>
      </c>
      <c r="B60" s="39" t="s">
        <v>97</v>
      </c>
      <c r="C60" s="39" t="s">
        <v>95</v>
      </c>
      <c r="D60" s="38" t="s">
        <v>92</v>
      </c>
      <c r="E60" s="56" t="s">
        <v>98</v>
      </c>
      <c r="F60" s="57">
        <v>2009</v>
      </c>
      <c r="G60" s="16">
        <v>540000</v>
      </c>
    </row>
    <row r="61" spans="1:7" ht="12" customHeight="1">
      <c r="A61" s="58"/>
      <c r="B61" s="59"/>
      <c r="C61" s="60"/>
      <c r="D61" s="60"/>
      <c r="E61" s="58"/>
      <c r="F61" s="61"/>
      <c r="G61" s="62">
        <f>SUM(G57:G60)</f>
        <v>1427140</v>
      </c>
    </row>
    <row r="62" spans="1:7" ht="12" customHeight="1">
      <c r="A62" s="58"/>
      <c r="B62" s="59"/>
      <c r="C62" s="60"/>
      <c r="D62" s="60"/>
      <c r="E62" s="58"/>
      <c r="F62" s="61"/>
      <c r="G62" s="62"/>
    </row>
    <row r="63" spans="3:7" s="5" customFormat="1" ht="24" customHeight="1">
      <c r="C63" s="44"/>
      <c r="D63" s="72" t="s">
        <v>99</v>
      </c>
      <c r="E63" s="72"/>
      <c r="F63" s="73">
        <f>SUM(G47+G54+G61)</f>
        <v>38374076</v>
      </c>
      <c r="G63" s="73"/>
    </row>
  </sheetData>
  <sheetProtection selectLockedCells="1" selectUnlockedCells="1"/>
  <mergeCells count="13">
    <mergeCell ref="A1:G1"/>
    <mergeCell ref="A2:G2"/>
    <mergeCell ref="A13:A15"/>
    <mergeCell ref="C13:C15"/>
    <mergeCell ref="D13:D15"/>
    <mergeCell ref="G13:G15"/>
    <mergeCell ref="A24:A26"/>
    <mergeCell ref="C24:C26"/>
    <mergeCell ref="D24:D26"/>
    <mergeCell ref="E24:E26"/>
    <mergeCell ref="F24:F26"/>
    <mergeCell ref="D63:E63"/>
    <mergeCell ref="F63:G63"/>
  </mergeCells>
  <printOptions/>
  <pageMargins left="0.19652777777777777" right="0.19652777777777777" top="0.19652777777777777" bottom="0.7486111111111111" header="0.5118055555555555" footer="0.31527777777777777"/>
  <pageSetup horizontalDpi="300" verticalDpi="300" orientation="portrait" paperSize="9" r:id="rId1"/>
  <headerFooter alignWithMargins="0">
    <oddFooter>&amp;R24.2.2020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Subrt Jaromir</dc:creator>
  <cp:keywords/>
  <dc:description/>
  <cp:lastModifiedBy>Subrt Jaromir</cp:lastModifiedBy>
  <dcterms:created xsi:type="dcterms:W3CDTF">2020-04-21T07:09:32Z</dcterms:created>
  <dcterms:modified xsi:type="dcterms:W3CDTF">2020-04-27T09:22:55Z</dcterms:modified>
  <cp:category/>
  <cp:version/>
  <cp:contentType/>
  <cp:contentStatus/>
</cp:coreProperties>
</file>