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20" windowHeight="1102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/>
  <c r="F25"/>
  <c r="F26"/>
  <c r="F27"/>
  <c r="F28"/>
  <c r="F29"/>
  <c r="F30"/>
  <c r="F31"/>
  <c r="F32"/>
  <c r="F33"/>
  <c r="F34"/>
  <c r="F35"/>
  <c r="F36"/>
  <c r="F24"/>
  <c r="F37" l="1"/>
  <c r="F7"/>
  <c r="F8"/>
  <c r="F9"/>
  <c r="F10"/>
  <c r="F11"/>
  <c r="F12"/>
  <c r="F13"/>
  <c r="F14"/>
  <c r="F15"/>
  <c r="F16"/>
  <c r="F17"/>
  <c r="F18"/>
  <c r="F19"/>
  <c r="F20"/>
  <c r="F6"/>
  <c r="F21" l="1"/>
  <c r="F40" s="1"/>
  <c r="F41" s="1"/>
</calcChain>
</file>

<file path=xl/sharedStrings.xml><?xml version="1.0" encoding="utf-8"?>
<sst xmlns="http://schemas.openxmlformats.org/spreadsheetml/2006/main" count="76" uniqueCount="48">
  <si>
    <t>Rostlinný materiál</t>
  </si>
  <si>
    <t>Agastache Black Adder</t>
  </si>
  <si>
    <t>ks</t>
  </si>
  <si>
    <t>Allium aflatuense Purple Sensation</t>
  </si>
  <si>
    <t>Aster dumosus - Prof. Kippenberg + Schneekissen</t>
  </si>
  <si>
    <t>Calamagrostis x acutiflora Karl Foerster</t>
  </si>
  <si>
    <t>Coreopsis verticilata Zagreb</t>
  </si>
  <si>
    <t>Euphorbia polychroma</t>
  </si>
  <si>
    <t>Geranium cinereum Balerina</t>
  </si>
  <si>
    <t>Narcissus Jettfire</t>
  </si>
  <si>
    <t>Penissetum compressum Hameln</t>
  </si>
  <si>
    <t>Echinacea purpurea Magnus</t>
  </si>
  <si>
    <t>Salvia nemorosa Ostfriesland</t>
  </si>
  <si>
    <t>Sesleria autumnalis</t>
  </si>
  <si>
    <t>Stachys byzantina Silver Carpet</t>
  </si>
  <si>
    <t>Tulipa praestans Unicum</t>
  </si>
  <si>
    <t>Crocus chrys. Goldilocks + Crocus tom. Barr´s Purple</t>
  </si>
  <si>
    <t>MJ</t>
  </si>
  <si>
    <t>Počet MJ</t>
  </si>
  <si>
    <t>Cena MJ</t>
  </si>
  <si>
    <t>Celkem</t>
  </si>
  <si>
    <t>Dopravní terminál v Bohumíně - přednádražní prostor a parkovací stání na ul Masarykova</t>
  </si>
  <si>
    <t>Práce</t>
  </si>
  <si>
    <t>Rozprostření ornice tl vrstvy do 200 mm v rovině nebo ve svahu do 1:5 ručně</t>
  </si>
  <si>
    <t>m2</t>
  </si>
  <si>
    <t>Založení záhonu v rovině a svahu do 1:5 zemina tř 1 a 2</t>
  </si>
  <si>
    <t>Chemické odplevelení před založením kultury nad 20 m2 postřikem na široko v rovině a svahu do 1:5</t>
  </si>
  <si>
    <t>Mulčování záhonů kačírkem tl. vrstvy do 0,1 m v rovině a svahu do 1:5</t>
  </si>
  <si>
    <t>m3</t>
  </si>
  <si>
    <t>Osazení skrytého flexibilního zahradního obrubníku plastového zarytím včetně začištění</t>
  </si>
  <si>
    <t>m</t>
  </si>
  <si>
    <t>Položení mulčovací textilie v rovině a svahu do 1:5</t>
  </si>
  <si>
    <t>Totální herbicid</t>
  </si>
  <si>
    <t>Substrát pro trvalky včetně dovozu</t>
  </si>
  <si>
    <t>Mulčovací textilie</t>
  </si>
  <si>
    <t>Neviditelný obrubník včetně kotvících hřebů</t>
  </si>
  <si>
    <t>Voda pro zálivku</t>
  </si>
  <si>
    <t>Tříděný štěrk fr. 8/16  včetně dovozu</t>
  </si>
  <si>
    <t>Drcené kamenivo 8/16  včetně dovozu</t>
  </si>
  <si>
    <t>Specifikace</t>
  </si>
  <si>
    <t>l</t>
  </si>
  <si>
    <t>t</t>
  </si>
  <si>
    <t>ÚRS 2020</t>
  </si>
  <si>
    <t>Sadové úpravy celkem</t>
  </si>
  <si>
    <t>bez DPH</t>
  </si>
  <si>
    <t>včetně DPH</t>
  </si>
  <si>
    <t>výkaz výměr</t>
  </si>
  <si>
    <t>SO 801 Osázení kruhového objezdu - doplnění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</si>
</sst>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646464"/>
      <name val="Segoe UI"/>
      <family val="2"/>
      <charset val="238"/>
    </font>
    <font>
      <sz val="11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vertical="top" wrapText="1" indent="1"/>
    </xf>
    <xf numFmtId="0" fontId="3" fillId="0" borderId="1" xfId="0" applyFont="1" applyFill="1" applyBorder="1" applyAlignment="1">
      <alignment vertical="top" wrapText="1" inden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0" xfId="0" applyFill="1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 indent="1"/>
    </xf>
    <xf numFmtId="0" fontId="2" fillId="0" borderId="11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2" borderId="5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topLeftCell="A25" workbookViewId="0">
      <selection activeCell="I16" sqref="I16"/>
    </sheetView>
  </sheetViews>
  <sheetFormatPr defaultRowHeight="14.5"/>
  <cols>
    <col min="1" max="1" width="14.54296875" style="2" customWidth="1"/>
    <col min="2" max="2" width="67.54296875" customWidth="1"/>
    <col min="3" max="3" width="6.453125" style="2" customWidth="1"/>
    <col min="4" max="4" width="9.1796875" style="2"/>
    <col min="5" max="5" width="9.1796875" style="3"/>
    <col min="6" max="6" width="11.453125" style="3" customWidth="1"/>
  </cols>
  <sheetData>
    <row r="1" spans="1:6" s="1" customFormat="1">
      <c r="A1" s="21"/>
      <c r="B1" s="57" t="s">
        <v>47</v>
      </c>
      <c r="C1" s="22"/>
      <c r="D1" s="22"/>
      <c r="E1" s="23"/>
      <c r="F1" s="24"/>
    </row>
    <row r="2" spans="1:6">
      <c r="A2" s="25"/>
      <c r="B2" s="26" t="s">
        <v>21</v>
      </c>
      <c r="C2" s="27"/>
      <c r="D2" s="27"/>
      <c r="E2" s="28"/>
      <c r="F2" s="29"/>
    </row>
    <row r="3" spans="1:6">
      <c r="A3" s="25"/>
      <c r="B3" s="30" t="s">
        <v>46</v>
      </c>
      <c r="C3" s="27"/>
      <c r="D3" s="27"/>
      <c r="E3" s="28"/>
      <c r="F3" s="29"/>
    </row>
    <row r="4" spans="1:6">
      <c r="A4" s="31"/>
      <c r="B4" s="32"/>
      <c r="C4" s="33"/>
      <c r="D4" s="33"/>
      <c r="E4" s="34"/>
      <c r="F4" s="35"/>
    </row>
    <row r="5" spans="1:6">
      <c r="A5" s="36"/>
      <c r="B5" s="9" t="s">
        <v>0</v>
      </c>
      <c r="C5" s="10" t="s">
        <v>17</v>
      </c>
      <c r="D5" s="10" t="s">
        <v>18</v>
      </c>
      <c r="E5" s="11" t="s">
        <v>19</v>
      </c>
      <c r="F5" s="37" t="s">
        <v>20</v>
      </c>
    </row>
    <row r="6" spans="1:6">
      <c r="A6" s="38">
        <v>1</v>
      </c>
      <c r="B6" s="5" t="s">
        <v>1</v>
      </c>
      <c r="C6" s="4" t="s">
        <v>2</v>
      </c>
      <c r="D6" s="4">
        <v>12</v>
      </c>
      <c r="E6" s="6">
        <v>0</v>
      </c>
      <c r="F6" s="39">
        <f>D6*E6</f>
        <v>0</v>
      </c>
    </row>
    <row r="7" spans="1:6">
      <c r="A7" s="38">
        <v>2</v>
      </c>
      <c r="B7" s="5" t="s">
        <v>3</v>
      </c>
      <c r="C7" s="4" t="s">
        <v>2</v>
      </c>
      <c r="D7" s="4">
        <v>50</v>
      </c>
      <c r="E7" s="6">
        <v>0</v>
      </c>
      <c r="F7" s="39">
        <f t="shared" ref="F7:F20" si="0">D7*E7</f>
        <v>0</v>
      </c>
    </row>
    <row r="8" spans="1:6">
      <c r="A8" s="38">
        <v>3</v>
      </c>
      <c r="B8" s="5" t="s">
        <v>4</v>
      </c>
      <c r="C8" s="4" t="s">
        <v>2</v>
      </c>
      <c r="D8" s="4">
        <v>15</v>
      </c>
      <c r="E8" s="6">
        <v>0</v>
      </c>
      <c r="F8" s="39">
        <f t="shared" si="0"/>
        <v>0</v>
      </c>
    </row>
    <row r="9" spans="1:6">
      <c r="A9" s="38">
        <v>4</v>
      </c>
      <c r="B9" s="5" t="s">
        <v>5</v>
      </c>
      <c r="C9" s="4" t="s">
        <v>2</v>
      </c>
      <c r="D9" s="4">
        <v>3</v>
      </c>
      <c r="E9" s="6">
        <v>0</v>
      </c>
      <c r="F9" s="39">
        <f t="shared" si="0"/>
        <v>0</v>
      </c>
    </row>
    <row r="10" spans="1:6">
      <c r="A10" s="38">
        <v>5</v>
      </c>
      <c r="B10" s="5" t="s">
        <v>6</v>
      </c>
      <c r="C10" s="4" t="s">
        <v>2</v>
      </c>
      <c r="D10" s="4">
        <v>18</v>
      </c>
      <c r="E10" s="6">
        <v>0</v>
      </c>
      <c r="F10" s="39">
        <f t="shared" si="0"/>
        <v>0</v>
      </c>
    </row>
    <row r="11" spans="1:6">
      <c r="A11" s="38">
        <v>6</v>
      </c>
      <c r="B11" s="5" t="s">
        <v>7</v>
      </c>
      <c r="C11" s="4" t="s">
        <v>2</v>
      </c>
      <c r="D11" s="4">
        <v>18</v>
      </c>
      <c r="E11" s="6">
        <v>0</v>
      </c>
      <c r="F11" s="39">
        <f t="shared" si="0"/>
        <v>0</v>
      </c>
    </row>
    <row r="12" spans="1:6">
      <c r="A12" s="38">
        <v>7</v>
      </c>
      <c r="B12" s="5" t="s">
        <v>8</v>
      </c>
      <c r="C12" s="4" t="s">
        <v>2</v>
      </c>
      <c r="D12" s="4">
        <v>24</v>
      </c>
      <c r="E12" s="6">
        <v>0</v>
      </c>
      <c r="F12" s="39">
        <f t="shared" si="0"/>
        <v>0</v>
      </c>
    </row>
    <row r="13" spans="1:6">
      <c r="A13" s="38">
        <v>8</v>
      </c>
      <c r="B13" s="5" t="s">
        <v>9</v>
      </c>
      <c r="C13" s="4" t="s">
        <v>2</v>
      </c>
      <c r="D13" s="4">
        <v>70</v>
      </c>
      <c r="E13" s="6">
        <v>0</v>
      </c>
      <c r="F13" s="39">
        <f t="shared" si="0"/>
        <v>0</v>
      </c>
    </row>
    <row r="14" spans="1:6">
      <c r="A14" s="38">
        <v>9</v>
      </c>
      <c r="B14" s="5" t="s">
        <v>10</v>
      </c>
      <c r="C14" s="4" t="s">
        <v>2</v>
      </c>
      <c r="D14" s="4">
        <v>3</v>
      </c>
      <c r="E14" s="6">
        <v>0</v>
      </c>
      <c r="F14" s="39">
        <f t="shared" si="0"/>
        <v>0</v>
      </c>
    </row>
    <row r="15" spans="1:6">
      <c r="A15" s="38">
        <v>10</v>
      </c>
      <c r="B15" s="5" t="s">
        <v>11</v>
      </c>
      <c r="C15" s="4" t="s">
        <v>2</v>
      </c>
      <c r="D15" s="4">
        <v>24</v>
      </c>
      <c r="E15" s="6">
        <v>0</v>
      </c>
      <c r="F15" s="39">
        <f t="shared" si="0"/>
        <v>0</v>
      </c>
    </row>
    <row r="16" spans="1:6">
      <c r="A16" s="38">
        <v>11</v>
      </c>
      <c r="B16" s="5" t="s">
        <v>12</v>
      </c>
      <c r="C16" s="4" t="s">
        <v>2</v>
      </c>
      <c r="D16" s="4">
        <v>21</v>
      </c>
      <c r="E16" s="6">
        <v>0</v>
      </c>
      <c r="F16" s="39">
        <f t="shared" si="0"/>
        <v>0</v>
      </c>
    </row>
    <row r="17" spans="1:6">
      <c r="A17" s="38">
        <v>12</v>
      </c>
      <c r="B17" s="5" t="s">
        <v>13</v>
      </c>
      <c r="C17" s="4" t="s">
        <v>2</v>
      </c>
      <c r="D17" s="4">
        <v>50</v>
      </c>
      <c r="E17" s="6">
        <v>0</v>
      </c>
      <c r="F17" s="39">
        <f t="shared" si="0"/>
        <v>0</v>
      </c>
    </row>
    <row r="18" spans="1:6">
      <c r="A18" s="38">
        <v>13</v>
      </c>
      <c r="B18" s="5" t="s">
        <v>14</v>
      </c>
      <c r="C18" s="4" t="s">
        <v>2</v>
      </c>
      <c r="D18" s="4">
        <v>15</v>
      </c>
      <c r="E18" s="6">
        <v>0</v>
      </c>
      <c r="F18" s="39">
        <f t="shared" si="0"/>
        <v>0</v>
      </c>
    </row>
    <row r="19" spans="1:6">
      <c r="A19" s="38">
        <v>14</v>
      </c>
      <c r="B19" s="5" t="s">
        <v>15</v>
      </c>
      <c r="C19" s="4" t="s">
        <v>2</v>
      </c>
      <c r="D19" s="4">
        <v>50</v>
      </c>
      <c r="E19" s="6">
        <v>0</v>
      </c>
      <c r="F19" s="39">
        <f t="shared" si="0"/>
        <v>0</v>
      </c>
    </row>
    <row r="20" spans="1:6">
      <c r="A20" s="38">
        <v>15</v>
      </c>
      <c r="B20" s="5" t="s">
        <v>16</v>
      </c>
      <c r="C20" s="4" t="s">
        <v>2</v>
      </c>
      <c r="D20" s="4">
        <v>157</v>
      </c>
      <c r="E20" s="6">
        <v>0</v>
      </c>
      <c r="F20" s="39">
        <f t="shared" si="0"/>
        <v>0</v>
      </c>
    </row>
    <row r="21" spans="1:6">
      <c r="A21" s="40"/>
      <c r="B21" s="12"/>
      <c r="C21" s="13"/>
      <c r="D21" s="13">
        <f>SUM(D6:D20)</f>
        <v>530</v>
      </c>
      <c r="E21" s="14"/>
      <c r="F21" s="41">
        <f>SUM(F6:F20)</f>
        <v>0</v>
      </c>
    </row>
    <row r="22" spans="1:6">
      <c r="A22" s="31"/>
      <c r="B22" s="32"/>
      <c r="C22" s="33"/>
      <c r="D22" s="33"/>
      <c r="E22" s="34"/>
      <c r="F22" s="35"/>
    </row>
    <row r="23" spans="1:6">
      <c r="A23" s="36" t="s">
        <v>42</v>
      </c>
      <c r="B23" s="9" t="s">
        <v>22</v>
      </c>
      <c r="C23" s="10"/>
      <c r="D23" s="10"/>
      <c r="E23" s="11"/>
      <c r="F23" s="37"/>
    </row>
    <row r="24" spans="1:6" ht="33">
      <c r="A24" s="42">
        <v>184802111</v>
      </c>
      <c r="B24" s="7" t="s">
        <v>26</v>
      </c>
      <c r="C24" s="4" t="s">
        <v>24</v>
      </c>
      <c r="D24" s="4">
        <v>5</v>
      </c>
      <c r="E24" s="6">
        <v>0</v>
      </c>
      <c r="F24" s="39">
        <f>D24*E24</f>
        <v>0</v>
      </c>
    </row>
    <row r="25" spans="1:6" ht="33">
      <c r="A25" s="43">
        <v>181311103</v>
      </c>
      <c r="B25" s="7" t="s">
        <v>23</v>
      </c>
      <c r="C25" s="4" t="s">
        <v>24</v>
      </c>
      <c r="D25" s="4">
        <v>57</v>
      </c>
      <c r="E25" s="6">
        <v>0</v>
      </c>
      <c r="F25" s="39">
        <f t="shared" ref="F25:F36" si="1">D25*E25</f>
        <v>0</v>
      </c>
    </row>
    <row r="26" spans="1:6" ht="16.5">
      <c r="A26" s="43">
        <v>183205111</v>
      </c>
      <c r="B26" s="7" t="s">
        <v>25</v>
      </c>
      <c r="C26" s="4" t="s">
        <v>24</v>
      </c>
      <c r="D26" s="4">
        <v>49</v>
      </c>
      <c r="E26" s="6">
        <v>0</v>
      </c>
      <c r="F26" s="39">
        <f t="shared" si="1"/>
        <v>0</v>
      </c>
    </row>
    <row r="27" spans="1:6" ht="16.5">
      <c r="A27" s="44">
        <v>184911311</v>
      </c>
      <c r="B27" s="7" t="s">
        <v>31</v>
      </c>
      <c r="C27" s="4" t="s">
        <v>24</v>
      </c>
      <c r="D27" s="4">
        <v>23</v>
      </c>
      <c r="E27" s="6">
        <v>0</v>
      </c>
      <c r="F27" s="39">
        <f t="shared" si="1"/>
        <v>0</v>
      </c>
    </row>
    <row r="28" spans="1:6" ht="16.5">
      <c r="A28" s="45">
        <v>184911161</v>
      </c>
      <c r="B28" s="8" t="s">
        <v>27</v>
      </c>
      <c r="C28" s="4" t="s">
        <v>24</v>
      </c>
      <c r="D28" s="4">
        <v>57</v>
      </c>
      <c r="E28" s="6">
        <v>0</v>
      </c>
      <c r="F28" s="39">
        <f t="shared" si="1"/>
        <v>0</v>
      </c>
    </row>
    <row r="29" spans="1:6" ht="33">
      <c r="A29" s="45">
        <v>916371214</v>
      </c>
      <c r="B29" s="8" t="s">
        <v>29</v>
      </c>
      <c r="C29" s="4" t="s">
        <v>30</v>
      </c>
      <c r="D29" s="4">
        <v>27</v>
      </c>
      <c r="E29" s="6">
        <v>0</v>
      </c>
      <c r="F29" s="39">
        <f t="shared" si="1"/>
        <v>0</v>
      </c>
    </row>
    <row r="30" spans="1:6" ht="16.5">
      <c r="A30" s="38" t="s">
        <v>39</v>
      </c>
      <c r="B30" s="8" t="s">
        <v>32</v>
      </c>
      <c r="C30" s="4" t="s">
        <v>40</v>
      </c>
      <c r="D30" s="4">
        <v>4.4999999999999998E-2</v>
      </c>
      <c r="E30" s="6">
        <v>0</v>
      </c>
      <c r="F30" s="39">
        <f t="shared" si="1"/>
        <v>0</v>
      </c>
    </row>
    <row r="31" spans="1:6" ht="16.5">
      <c r="A31" s="38" t="s">
        <v>39</v>
      </c>
      <c r="B31" s="8" t="s">
        <v>33</v>
      </c>
      <c r="C31" s="4" t="s">
        <v>28</v>
      </c>
      <c r="D31" s="4">
        <v>11</v>
      </c>
      <c r="E31" s="6">
        <v>0</v>
      </c>
      <c r="F31" s="39">
        <f t="shared" si="1"/>
        <v>0</v>
      </c>
    </row>
    <row r="32" spans="1:6" ht="16.5">
      <c r="A32" s="38" t="s">
        <v>39</v>
      </c>
      <c r="B32" s="8" t="s">
        <v>34</v>
      </c>
      <c r="C32" s="4" t="s">
        <v>24</v>
      </c>
      <c r="D32" s="4">
        <v>25.5</v>
      </c>
      <c r="E32" s="6">
        <v>0</v>
      </c>
      <c r="F32" s="39">
        <f t="shared" si="1"/>
        <v>0</v>
      </c>
    </row>
    <row r="33" spans="1:6" ht="16.5">
      <c r="A33" s="38" t="s">
        <v>39</v>
      </c>
      <c r="B33" s="8" t="s">
        <v>37</v>
      </c>
      <c r="C33" s="4" t="s">
        <v>41</v>
      </c>
      <c r="D33" s="4">
        <v>2.5</v>
      </c>
      <c r="E33" s="6">
        <v>0</v>
      </c>
      <c r="F33" s="39">
        <f t="shared" si="1"/>
        <v>0</v>
      </c>
    </row>
    <row r="34" spans="1:6" ht="16.5">
      <c r="A34" s="38" t="s">
        <v>39</v>
      </c>
      <c r="B34" s="8" t="s">
        <v>38</v>
      </c>
      <c r="C34" s="4" t="s">
        <v>41</v>
      </c>
      <c r="D34" s="4">
        <v>1.3</v>
      </c>
      <c r="E34" s="6">
        <v>0</v>
      </c>
      <c r="F34" s="39">
        <f t="shared" si="1"/>
        <v>0</v>
      </c>
    </row>
    <row r="35" spans="1:6" ht="16.5">
      <c r="A35" s="38" t="s">
        <v>39</v>
      </c>
      <c r="B35" s="8" t="s">
        <v>35</v>
      </c>
      <c r="C35" s="4" t="s">
        <v>2</v>
      </c>
      <c r="D35" s="4">
        <v>27</v>
      </c>
      <c r="E35" s="6">
        <v>0</v>
      </c>
      <c r="F35" s="39">
        <f t="shared" si="1"/>
        <v>0</v>
      </c>
    </row>
    <row r="36" spans="1:6" ht="16.5">
      <c r="A36" s="38" t="s">
        <v>39</v>
      </c>
      <c r="B36" s="8" t="s">
        <v>36</v>
      </c>
      <c r="C36" s="4" t="s">
        <v>28</v>
      </c>
      <c r="D36" s="4">
        <v>2</v>
      </c>
      <c r="E36" s="6">
        <v>0</v>
      </c>
      <c r="F36" s="39">
        <f t="shared" si="1"/>
        <v>0</v>
      </c>
    </row>
    <row r="37" spans="1:6">
      <c r="A37" s="46"/>
      <c r="B37" s="15"/>
      <c r="C37" s="16"/>
      <c r="D37" s="16"/>
      <c r="E37" s="17"/>
      <c r="F37" s="47">
        <f>SUM(F24:F36)</f>
        <v>0</v>
      </c>
    </row>
    <row r="38" spans="1:6">
      <c r="A38" s="48"/>
      <c r="B38" s="18"/>
      <c r="C38" s="19"/>
      <c r="D38" s="19"/>
      <c r="E38" s="20"/>
      <c r="F38" s="49"/>
    </row>
    <row r="39" spans="1:6">
      <c r="A39" s="31"/>
      <c r="B39" s="32"/>
      <c r="C39" s="33"/>
      <c r="D39" s="33"/>
      <c r="E39" s="34"/>
      <c r="F39" s="35"/>
    </row>
    <row r="40" spans="1:6">
      <c r="A40" s="31"/>
      <c r="B40" s="54" t="s">
        <v>43</v>
      </c>
      <c r="C40" s="33"/>
      <c r="D40" s="33" t="s">
        <v>44</v>
      </c>
      <c r="E40" s="34"/>
      <c r="F40" s="55">
        <f>F21+F37</f>
        <v>0</v>
      </c>
    </row>
    <row r="41" spans="1:6" ht="15" thickBot="1">
      <c r="A41" s="50"/>
      <c r="B41" s="51"/>
      <c r="C41" s="52"/>
      <c r="D41" s="52" t="s">
        <v>45</v>
      </c>
      <c r="E41" s="53"/>
      <c r="F41" s="56">
        <f>F40*1.21</f>
        <v>0</v>
      </c>
    </row>
  </sheetData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lenka</cp:lastModifiedBy>
  <cp:lastPrinted>2020-04-22T05:37:56Z</cp:lastPrinted>
  <dcterms:created xsi:type="dcterms:W3CDTF">2020-04-21T19:36:27Z</dcterms:created>
  <dcterms:modified xsi:type="dcterms:W3CDTF">2020-04-24T08:50:01Z</dcterms:modified>
</cp:coreProperties>
</file>